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  <sheet name="Sheet2" sheetId="2" r:id="rId2"/>
  </sheets>
  <definedNames>
    <definedName name="_xlnm._FilterDatabase" localSheetId="0" hidden="1">Sheet1!$1:$14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<sst xmlns="http://schemas.openxmlformats.org/spreadsheetml/2006/main" count="2620" uniqueCount="623">
  <si>
    <t>入账时间</t>
  </si>
  <si>
    <t>货款销售</t>
  </si>
  <si>
    <t>客户</t>
  </si>
  <si>
    <t>进账账户</t>
  </si>
  <si>
    <t>币种</t>
  </si>
  <si>
    <t>到账金额</t>
  </si>
  <si>
    <t>手续费</t>
  </si>
  <si>
    <t>订单号</t>
  </si>
  <si>
    <t>解款金额(包含手续费</t>
  </si>
  <si>
    <t>系统核销</t>
  </si>
  <si>
    <t>离岸转口贸易（是否）</t>
  </si>
  <si>
    <t>进账表</t>
  </si>
  <si>
    <t>备注</t>
  </si>
  <si>
    <t>系统客户名称</t>
  </si>
  <si>
    <t>金蝶名称</t>
  </si>
  <si>
    <t>李垚岐</t>
  </si>
  <si>
    <t>TOLANI PMH PTE. LTD</t>
  </si>
  <si>
    <t>美元公户</t>
  </si>
  <si>
    <t>美元</t>
  </si>
  <si>
    <t>XLRQD083M25</t>
  </si>
  <si>
    <t>是</t>
  </si>
  <si>
    <t>否</t>
  </si>
  <si>
    <t>T-Erudite Ship Managers Pvt Ltd.</t>
  </si>
  <si>
    <t>20 T-Erudite</t>
  </si>
  <si>
    <t>冯林敬</t>
  </si>
  <si>
    <t>Anglo-Eastern(Germany)GmbH</t>
  </si>
  <si>
    <t>预付</t>
  </si>
  <si>
    <t>Anglo-eastern</t>
  </si>
  <si>
    <t>01 ANGLO-A</t>
  </si>
  <si>
    <t>王爱红</t>
  </si>
  <si>
    <t>A2RXCOMERCIO LTDA</t>
  </si>
  <si>
    <t>XLRQD113N25</t>
  </si>
  <si>
    <t>未出库</t>
  </si>
  <si>
    <t>A2RX Import Ltda</t>
  </si>
  <si>
    <t>01 A2RX</t>
  </si>
  <si>
    <t>SEASPAN SHIP MANAGEMENTLTD.-SSM</t>
  </si>
  <si>
    <t>XLRQD205H25</t>
  </si>
  <si>
    <t>预付761.1</t>
  </si>
  <si>
    <t>Seaspan Ship Management Ltd</t>
  </si>
  <si>
    <t>19 Seaspan</t>
  </si>
  <si>
    <t>XLRQD274H25</t>
  </si>
  <si>
    <t>XLRQD288H25</t>
  </si>
  <si>
    <t>XLRQD181H25</t>
  </si>
  <si>
    <t>XLRQD266H25</t>
  </si>
  <si>
    <t>XLRQD155H25</t>
  </si>
  <si>
    <t>XLRQD289H25</t>
  </si>
  <si>
    <t>XLRQD215H25</t>
  </si>
  <si>
    <t>XLRQD252H25</t>
  </si>
  <si>
    <t>XLRQD242H25</t>
  </si>
  <si>
    <t>XLRQD242H25-3</t>
  </si>
  <si>
    <t>XLRQD243H25</t>
  </si>
  <si>
    <t>XLRQD238H25</t>
  </si>
  <si>
    <t>XLRQD228H25</t>
  </si>
  <si>
    <t>XLRQD219H25</t>
  </si>
  <si>
    <t>XLRQD270H25</t>
  </si>
  <si>
    <t>XLRQD235H25-2</t>
  </si>
  <si>
    <t>XLRQD235H25</t>
  </si>
  <si>
    <t>逄雪</t>
  </si>
  <si>
    <t>PACIFIC INTERNATIONAL LINES (PTE) I</t>
  </si>
  <si>
    <t>XLRQD334T25</t>
  </si>
  <si>
    <t>Pacific International Lines （Pte）Ltd</t>
  </si>
  <si>
    <t>16 Pacific</t>
  </si>
  <si>
    <t>XLRQD318T25</t>
  </si>
  <si>
    <t>李晓彤</t>
  </si>
  <si>
    <t>TRANSBOSPHOR DENIZCILIK NAKLIYAT VE TICARET LIMITED</t>
  </si>
  <si>
    <t>XLRQD225J25</t>
  </si>
  <si>
    <t>Charisma Consultancy LLC.</t>
  </si>
  <si>
    <t>08 Charisma</t>
  </si>
  <si>
    <t>XLRQD192J25</t>
  </si>
  <si>
    <t>XLRQD192J25-2</t>
  </si>
  <si>
    <t>XLRQD192J25-1</t>
  </si>
  <si>
    <t>何总</t>
  </si>
  <si>
    <t>MSC Mediterranean Shipping Compa+</t>
  </si>
  <si>
    <t>XLRQD481A25</t>
  </si>
  <si>
    <t>MSC CYPRUS</t>
  </si>
  <si>
    <t>XLRQD235A25</t>
  </si>
  <si>
    <t>XLRQD320A25</t>
  </si>
  <si>
    <t>XLRQD463A25</t>
  </si>
  <si>
    <t>XLRQD540A25</t>
  </si>
  <si>
    <t>XLRQD331A25</t>
  </si>
  <si>
    <t>XLRQD517A25</t>
  </si>
  <si>
    <t>XLRQD576A25</t>
  </si>
  <si>
    <t>XLRQD523A25</t>
  </si>
  <si>
    <t>XLRQD271A25</t>
  </si>
  <si>
    <t>XLRQD438A25</t>
  </si>
  <si>
    <t>XLRQD493A25</t>
  </si>
  <si>
    <t>XLRQD389A25</t>
  </si>
  <si>
    <t>XLRQD502A25</t>
  </si>
  <si>
    <t>XLRQD256A25</t>
  </si>
  <si>
    <t>XLRQD551A25</t>
  </si>
  <si>
    <t>XLRQD453A25</t>
  </si>
  <si>
    <t>XLRQD473A25</t>
  </si>
  <si>
    <t>XLRQD564A25</t>
  </si>
  <si>
    <t>XLRQD470A25</t>
  </si>
  <si>
    <t>XLRQD525A25</t>
  </si>
  <si>
    <t>XLRQD602A25</t>
  </si>
  <si>
    <t>XLRQD550A25</t>
  </si>
  <si>
    <t>XLRQD445A25</t>
  </si>
  <si>
    <t>XLRQD582A25</t>
  </si>
  <si>
    <t>XLRQD528A25</t>
  </si>
  <si>
    <t>XLRQD480A25</t>
  </si>
  <si>
    <t>XLRQD535A25</t>
  </si>
  <si>
    <t>XLRQD584A25</t>
  </si>
  <si>
    <t>XLRQD627A25</t>
  </si>
  <si>
    <t>XLRQD630A25</t>
  </si>
  <si>
    <t>XLRQD569A25</t>
  </si>
  <si>
    <t>XLRQD570A25</t>
  </si>
  <si>
    <t>XLRQD519A25</t>
  </si>
  <si>
    <t>XLRQD608A25</t>
  </si>
  <si>
    <t>XLRQD607A25</t>
  </si>
  <si>
    <t>XLRQD626A25</t>
  </si>
  <si>
    <t>XLRQD524A25</t>
  </si>
  <si>
    <t>XLRQD390A25</t>
  </si>
  <si>
    <t>XLRQD610A25</t>
  </si>
  <si>
    <t>XLRQD528A25-2</t>
  </si>
  <si>
    <t>XLRQD621A25</t>
  </si>
  <si>
    <t>XLRQD479A25</t>
  </si>
  <si>
    <t>XLRQD579A25</t>
  </si>
  <si>
    <t>XLRQD620A25</t>
  </si>
  <si>
    <t>MSC MEDITERRANEAN SHIPPING COMPANY</t>
  </si>
  <si>
    <t>13 MSC</t>
  </si>
  <si>
    <t>XLRQD203A25</t>
  </si>
  <si>
    <t>刘振</t>
  </si>
  <si>
    <t>INTERBULK FINANCINGCORP</t>
  </si>
  <si>
    <t>XLRQD402C25</t>
  </si>
  <si>
    <t>Thenamaris (Ships Management) Inc.</t>
  </si>
  <si>
    <t>20 Then</t>
  </si>
  <si>
    <t>Bernhard Schulte Shipmanagement ( Cyprus) Limited</t>
  </si>
  <si>
    <t>XLRQD229J25-2</t>
  </si>
  <si>
    <t>Bernhard Schulte Shipmanagement</t>
  </si>
  <si>
    <t>02 BERN</t>
  </si>
  <si>
    <t>XLRQD229J25-1</t>
  </si>
  <si>
    <t>XLRQD229J25</t>
  </si>
  <si>
    <t>CHARTERWELL MARITIME SA</t>
  </si>
  <si>
    <t>XLRQD364C25</t>
  </si>
  <si>
    <t>CHARTERWELL MARITIME S.A</t>
  </si>
  <si>
    <t>03 CHAR</t>
  </si>
  <si>
    <t>XLRQD384C25</t>
  </si>
  <si>
    <t>XLRQD384C25-02</t>
  </si>
  <si>
    <t>XLRQD423C25</t>
  </si>
  <si>
    <t>XLRQD513C25</t>
  </si>
  <si>
    <t>Ship Procurement Services S.A</t>
  </si>
  <si>
    <t>Ship Procurement Services S</t>
  </si>
  <si>
    <t>EXECUTIVE SHIP MANAGEMENT PTE LTD</t>
  </si>
  <si>
    <t>XLRQD416C25-01</t>
  </si>
  <si>
    <t>Executive Ship Management Pte. Ltd</t>
  </si>
  <si>
    <t>Executive Ship Management Pte</t>
  </si>
  <si>
    <t>XLRQD416C25-02</t>
  </si>
  <si>
    <t>SAMUDERA SHIP MANAGEMENT PTE. LTD</t>
  </si>
  <si>
    <t>XLRQD391C25</t>
  </si>
  <si>
    <t>PT. Samudera Energi Tangguh</t>
  </si>
  <si>
    <t>16 PT. Sa</t>
  </si>
  <si>
    <t>XLRQD430C25</t>
  </si>
  <si>
    <t>PT LAUTAN PASIFIK SEJAHTERA</t>
  </si>
  <si>
    <t>XLRQD216J25</t>
  </si>
  <si>
    <t>Soechi Group</t>
  </si>
  <si>
    <t>19 Soec</t>
  </si>
  <si>
    <t>夏正雪</t>
  </si>
  <si>
    <t>SYNERGY MARINE PTE LTD</t>
  </si>
  <si>
    <t>XLRQD243G25</t>
  </si>
  <si>
    <t>Synergy Maritime Pvt. Ltd</t>
  </si>
  <si>
    <t>19 Synergy</t>
  </si>
  <si>
    <t>王苗苗</t>
  </si>
  <si>
    <t>ASLI SHIPPING INC</t>
  </si>
  <si>
    <t>XLRQD070R25</t>
  </si>
  <si>
    <t>MANTA SHIPPING LTD.</t>
  </si>
  <si>
    <t>13 MANTA</t>
  </si>
  <si>
    <t>LASKARIDIS SHIPPING COMPANY LTD</t>
  </si>
  <si>
    <t>XLRQD235C25</t>
  </si>
  <si>
    <t>LASKARIDIS SHIPPING CO. LTD</t>
  </si>
  <si>
    <t>LASKARIDIS SHIPPING CO</t>
  </si>
  <si>
    <t>XLRQD271C25</t>
  </si>
  <si>
    <t>XLRQD276C25</t>
  </si>
  <si>
    <t>XLRQD279C25</t>
  </si>
  <si>
    <t>XLRQD306C25</t>
  </si>
  <si>
    <t>XLRQD308C25</t>
  </si>
  <si>
    <t>XLRQD309C25</t>
  </si>
  <si>
    <t>XLRQD287H25</t>
  </si>
  <si>
    <t>EVERGREEN MARINE CORPORATION</t>
  </si>
  <si>
    <t>XLRQD321T25</t>
  </si>
  <si>
    <t>台湾长荣航运</t>
  </si>
  <si>
    <t>24台湾长荣航运</t>
  </si>
  <si>
    <t>EASTAWAY SHIP MANAGEMENT PTE LTD</t>
  </si>
  <si>
    <t>XLRQD196G25</t>
  </si>
  <si>
    <t>Reederei NORD Group</t>
  </si>
  <si>
    <t>BERNHARD SCHULTE SHIPMANAGEMENT ( HONG KONG) LIMITED PARTNERSHIP</t>
  </si>
  <si>
    <t>XLRQD193J25</t>
  </si>
  <si>
    <t>FLEET MANAGEMENT LIMITED</t>
  </si>
  <si>
    <t>XLRQD282C25</t>
  </si>
  <si>
    <t>Fleet Management Limited (HK)</t>
  </si>
  <si>
    <t>06 FLEE</t>
  </si>
  <si>
    <t>XLRQD367C25</t>
  </si>
  <si>
    <t>XLRQD387C25</t>
  </si>
  <si>
    <t>XLRQD387C25-02</t>
  </si>
  <si>
    <t>XLRQD443C25</t>
  </si>
  <si>
    <t>MSC MMediterranean Shipping Compa+</t>
  </si>
  <si>
    <t>XLRQD365A25</t>
  </si>
  <si>
    <t>XLRQD317A25</t>
  </si>
  <si>
    <t>XLRQD466A25</t>
  </si>
  <si>
    <t>XLRQD460A25</t>
  </si>
  <si>
    <t>XLRQD391A25</t>
  </si>
  <si>
    <t>XLRQD412A25</t>
  </si>
  <si>
    <t>XLRQD425A25</t>
  </si>
  <si>
    <t>XLRQD427A25</t>
  </si>
  <si>
    <t>XLRQD298A25</t>
  </si>
  <si>
    <t>XLRQD511A25</t>
  </si>
  <si>
    <t>XLRQD477A25</t>
  </si>
  <si>
    <t>XLRQD441A25</t>
  </si>
  <si>
    <t>XLRQD510A25</t>
  </si>
  <si>
    <t>XLRQD407A25</t>
  </si>
  <si>
    <t>XLRQD394A25</t>
  </si>
  <si>
    <t>XLRQD430A25</t>
  </si>
  <si>
    <t>XLRQD505A25</t>
  </si>
  <si>
    <t>XLRQD399A25</t>
  </si>
  <si>
    <t>XLRQD414A25</t>
  </si>
  <si>
    <t>XLRQD464A25</t>
  </si>
  <si>
    <t>XLRQD297A25</t>
  </si>
  <si>
    <t>XLRQD411A25</t>
  </si>
  <si>
    <t>XLRQD409A25</t>
  </si>
  <si>
    <t>XLRQD410A25</t>
  </si>
  <si>
    <t>XLRQD497A25</t>
  </si>
  <si>
    <t>XLRQD507A25</t>
  </si>
  <si>
    <t>XLRQD398A25</t>
  </si>
  <si>
    <t>XLRQD500A25</t>
  </si>
  <si>
    <t>XLRQD498A25</t>
  </si>
  <si>
    <t>XLRQD262A25</t>
  </si>
  <si>
    <t>XLRQD548A25</t>
  </si>
  <si>
    <t>XLRQD503A25</t>
  </si>
  <si>
    <t>XLRQD542A25</t>
  </si>
  <si>
    <t>XLRQD486A25</t>
  </si>
  <si>
    <t>XLRQD499A25</t>
  </si>
  <si>
    <t>XLRQD512A25</t>
  </si>
  <si>
    <t>XLRQD544A25</t>
  </si>
  <si>
    <t>XLRQD490A25</t>
  </si>
  <si>
    <t>XLRQD496A25</t>
  </si>
  <si>
    <t>XLRQD489A25</t>
  </si>
  <si>
    <t>WALLEM SHIPMANAGEMENT LIMITED</t>
  </si>
  <si>
    <t>XLRQD219G25</t>
  </si>
  <si>
    <t>Wallem Group</t>
  </si>
  <si>
    <t>05 Wallem Group</t>
  </si>
  <si>
    <t>XLRQD180G25</t>
  </si>
  <si>
    <t>XLRQD155G25</t>
  </si>
  <si>
    <t>FML SHIP MANAGEMENT LIMITED</t>
  </si>
  <si>
    <t>XLRQD380C25</t>
  </si>
  <si>
    <t>Konigswieser Geratetechnik Gmb</t>
  </si>
  <si>
    <t>XLRQD102N25</t>
  </si>
  <si>
    <t>K?NIGSWIESER GER?TETECHNIK GMBH</t>
  </si>
  <si>
    <t>PUTRA UTAMA LINE.PT</t>
  </si>
  <si>
    <t>XLRQD218J25</t>
  </si>
  <si>
    <t>UNITY SHP MANAGEMENT LTD</t>
  </si>
  <si>
    <t>XLRQD265J25</t>
  </si>
  <si>
    <t>下次从这笔开始统计收款</t>
  </si>
  <si>
    <t>Unity Ship Management Ltd</t>
  </si>
  <si>
    <t>21Unity Ship</t>
  </si>
  <si>
    <t>Columbia Shipmanagement Limited</t>
  </si>
  <si>
    <t>XLRQD240J25</t>
  </si>
  <si>
    <t>Columbia Ship Management</t>
  </si>
  <si>
    <t>OMAN SHIP MANAGEMENT COMPANY LLC</t>
  </si>
  <si>
    <t>XLRQD245J25</t>
  </si>
  <si>
    <t>Oman shipping company</t>
  </si>
  <si>
    <t>15 OMAN</t>
  </si>
  <si>
    <t>XLRQD251J25</t>
  </si>
  <si>
    <t>BLUE PLANET SHIPPING LIMI TED</t>
  </si>
  <si>
    <t>XLRQD127G25</t>
  </si>
  <si>
    <t>Blue Planet Shipping Ltd</t>
  </si>
  <si>
    <t>02 Blue P</t>
  </si>
  <si>
    <t>陈思琪</t>
  </si>
  <si>
    <t>XTMANAGEMENT LID</t>
  </si>
  <si>
    <t>XLRQD014S25</t>
  </si>
  <si>
    <t>XT GROUP</t>
  </si>
  <si>
    <t>24 XT</t>
  </si>
  <si>
    <t>Berhard Schulte Shipmanagement +</t>
  </si>
  <si>
    <t>XLRQD248J25</t>
  </si>
  <si>
    <t>S.A M, International Andromeda Sh ipping</t>
  </si>
  <si>
    <t>XLRQD060R25</t>
  </si>
  <si>
    <t>INTERNATIONAL ANDROMEDA SHIPPING</t>
  </si>
  <si>
    <t>08 INTERNATIONAL</t>
  </si>
  <si>
    <t>王新月</t>
  </si>
  <si>
    <t>FRANCISCO ESTEBAN ARGENZIO SEGOVIA</t>
  </si>
  <si>
    <t>XLRQD028X25</t>
  </si>
  <si>
    <t>无</t>
  </si>
  <si>
    <t>PUNTA SUPPLIERS SRL</t>
  </si>
  <si>
    <t>IBLEA SHIP MANAGEMENT LIMITED</t>
  </si>
  <si>
    <t>XLRQD226J25</t>
  </si>
  <si>
    <t>Iblea Ship Management Ltd</t>
  </si>
  <si>
    <t>08 Ible</t>
  </si>
  <si>
    <t>Chartworld laritime anagement</t>
  </si>
  <si>
    <t>XLRQD340C25</t>
  </si>
  <si>
    <t>杨昆</t>
  </si>
  <si>
    <t>BOB TAIT AND SON HOLDINGS LIMITED</t>
  </si>
  <si>
    <t>XLRQD053Y25</t>
  </si>
  <si>
    <t>Bob Tait &amp; Son Holdings Ltd</t>
  </si>
  <si>
    <t>02 BOB</t>
  </si>
  <si>
    <t>ZODIAC MARITIME LIMITED</t>
  </si>
  <si>
    <t>XLRQD242G25</t>
  </si>
  <si>
    <t>Zodiac Maritime Ltd</t>
  </si>
  <si>
    <t>26 ZODL</t>
  </si>
  <si>
    <t>XLRQD241G25</t>
  </si>
  <si>
    <t>XLRQD237G25</t>
  </si>
  <si>
    <t>XLRQD233G25</t>
  </si>
  <si>
    <t>XLRQD228G25</t>
  </si>
  <si>
    <t>XLRQD207G25</t>
  </si>
  <si>
    <t>XLRQD230G25</t>
  </si>
  <si>
    <t>RAFFLES SHIPMANAGEMENT SERVICES PTE</t>
  </si>
  <si>
    <t>XLRQD427C25</t>
  </si>
  <si>
    <t>Raffles Shipmanagement Services Pte Ltd</t>
  </si>
  <si>
    <t>18 Raffles</t>
  </si>
  <si>
    <t>还没给订单号</t>
  </si>
  <si>
    <t>TRANSSEA PTE.LTD.</t>
  </si>
  <si>
    <t>XLRQD088M25</t>
  </si>
  <si>
    <t>Transsea Pte Ltd</t>
  </si>
  <si>
    <t>20 Transsea</t>
  </si>
  <si>
    <t>MEADWAY BULKERS LTD</t>
  </si>
  <si>
    <t>XLRQD068M25</t>
  </si>
  <si>
    <t>Meadyway Bulkers</t>
  </si>
  <si>
    <t>13 Mead</t>
  </si>
  <si>
    <t>ADAMALLYS LLC,(Govt Business Id)20</t>
  </si>
  <si>
    <t>XLRQD104N25</t>
  </si>
  <si>
    <t>Adamallys llc</t>
  </si>
  <si>
    <t>01 ADAM</t>
  </si>
  <si>
    <t>TOMINI SHPPING LIMITED</t>
  </si>
  <si>
    <t>XLRQD272C25</t>
  </si>
  <si>
    <t>TominiShipping</t>
  </si>
  <si>
    <t>20 TOMI</t>
  </si>
  <si>
    <t>XLRQD292C25</t>
  </si>
  <si>
    <t>XLRQD302C25</t>
  </si>
  <si>
    <t>XLRQD463C25</t>
  </si>
  <si>
    <t>FLEET SHIP MANAGEMENT PTE.LTD</t>
  </si>
  <si>
    <t>XLRQD366C25</t>
  </si>
  <si>
    <t>XLRQD431C25</t>
  </si>
  <si>
    <t>XLRQD453C25</t>
  </si>
  <si>
    <t>ANGLO-EASTERN SHIP MANAGEMENT LIMI+</t>
  </si>
  <si>
    <t>XLRQD305H25</t>
  </si>
  <si>
    <t>多2000（不含手续费），预付</t>
  </si>
  <si>
    <t>ONESEA SOLUTIONS PTE. LTD.</t>
  </si>
  <si>
    <t>XLRQD099H25</t>
  </si>
  <si>
    <t>多2121，预付</t>
  </si>
  <si>
    <t>ONESEA Solutions Pte. Ltd.</t>
  </si>
  <si>
    <t>ONESEA</t>
  </si>
  <si>
    <t>EMARAT MARITIME LLC</t>
  </si>
  <si>
    <t>XLRQD170G25</t>
  </si>
  <si>
    <t>Emarat Maritime</t>
  </si>
  <si>
    <t>XLRQD195G25</t>
  </si>
  <si>
    <t>Bernhard Schulte Shipmanagement +</t>
  </si>
  <si>
    <t>XLRQD274J25</t>
  </si>
  <si>
    <t>Wallem GmbH.Co.KG</t>
  </si>
  <si>
    <t>XLRQD236G25</t>
  </si>
  <si>
    <t>无主</t>
  </si>
  <si>
    <t>RIVUS MARITIME LTD</t>
  </si>
  <si>
    <t>PACIFIC BASIN SHPPING (HK)</t>
  </si>
  <si>
    <t>XLRQD272J25</t>
  </si>
  <si>
    <t>Pacific Basin Shipping Limited</t>
  </si>
  <si>
    <t>16 Paci</t>
  </si>
  <si>
    <t>FAIRMONT SHIPPING (HK) LTD-DSS SUNR</t>
  </si>
  <si>
    <t>XLRQD093M25</t>
  </si>
  <si>
    <t>Fairmont Shipping (HK) Limited</t>
  </si>
  <si>
    <t>06 Fairmont</t>
  </si>
  <si>
    <t>XLRQD092M25</t>
  </si>
  <si>
    <t>MSC CRUISE MANAGEMENT (UK) LIMITE D</t>
  </si>
  <si>
    <t>XLRQD557A25</t>
  </si>
  <si>
    <t>MSC Cruises</t>
  </si>
  <si>
    <t>XLRQD642A25</t>
  </si>
  <si>
    <t>XLRQD484A25</t>
  </si>
  <si>
    <t>EASTAWAY SHIP MANAGEMENT PTE.LTD</t>
  </si>
  <si>
    <t>XLRQD181G25</t>
  </si>
  <si>
    <t>Eastaway Ship Management Pte Ltd</t>
  </si>
  <si>
    <t>05 Eastaway</t>
  </si>
  <si>
    <t>XLRQD182G25</t>
  </si>
  <si>
    <t>THE NATIONAL SHIPPING COMPANY OF SA</t>
  </si>
  <si>
    <t>XLRQD211G25</t>
  </si>
  <si>
    <t>The National Shipping Company of Saudi Arabia</t>
  </si>
  <si>
    <t>20天津市金源02</t>
  </si>
  <si>
    <t>PACIFIC INTERNATIONAL LINES (PTE) L</t>
  </si>
  <si>
    <t>XLRQD330T25</t>
  </si>
  <si>
    <t>XLRQD332T25</t>
  </si>
  <si>
    <t>XLRQD333T25</t>
  </si>
  <si>
    <t>XLRQD335T25</t>
  </si>
  <si>
    <t>XLRQD336T25</t>
  </si>
  <si>
    <t>XLRQD339T25</t>
  </si>
  <si>
    <t>XLRQD341T25</t>
  </si>
  <si>
    <t>XLRQD343T25</t>
  </si>
  <si>
    <t>COLUMBIA SHIPMANAGEMENT (SINGAPORE+</t>
  </si>
  <si>
    <t>XLRQD179J25</t>
  </si>
  <si>
    <t>SHIP PROCUREMENT SERVICES COMPANY (CYPRUS) LIMITED</t>
  </si>
  <si>
    <t>XLRQD377C25</t>
  </si>
  <si>
    <t>钱古鑫</t>
  </si>
  <si>
    <t>WISDOM MARINE LINES S.A.</t>
  </si>
  <si>
    <t>XLRQD012D25</t>
  </si>
  <si>
    <t>23 WISD</t>
  </si>
  <si>
    <t>PENINSULA COMPONENTS INC</t>
  </si>
  <si>
    <t>XLRQD129N25</t>
  </si>
  <si>
    <t>PENCOM</t>
  </si>
  <si>
    <t>16 PENC</t>
  </si>
  <si>
    <t>WORLD TANKERS MANAGEMENT PTE LTD</t>
  </si>
  <si>
    <t>XLRQD262J25</t>
  </si>
  <si>
    <t>23 WORL</t>
  </si>
  <si>
    <t>AMMOS KOREACO.LTD</t>
  </si>
  <si>
    <t>XLRQD011S25</t>
  </si>
  <si>
    <t>AMOS SUPPLY PTE LTD</t>
  </si>
  <si>
    <t>01 AMOS</t>
  </si>
  <si>
    <t>ANGLO-EASTERN SHIPMANAGEMENT (SINGA</t>
  </si>
  <si>
    <t>XLRQD330H25</t>
  </si>
  <si>
    <t>预付50（不含手续费）</t>
  </si>
  <si>
    <t>XLRQD326H25</t>
  </si>
  <si>
    <t>XLRQD325H25</t>
  </si>
  <si>
    <t>XLRQD327H25</t>
  </si>
  <si>
    <t>Wallem GmbH . Co.KG</t>
  </si>
  <si>
    <t>XLRQD231G25</t>
  </si>
  <si>
    <t>SHIP PROCUREMENT SERVICES S.A</t>
  </si>
  <si>
    <t>XLRQD305C25</t>
  </si>
  <si>
    <t>XLRQD363C25</t>
  </si>
  <si>
    <t>XLRQD436C25</t>
  </si>
  <si>
    <t>XLRQD456C25</t>
  </si>
  <si>
    <t>EVAL AVEE</t>
  </si>
  <si>
    <t>XLRQD184C25</t>
  </si>
  <si>
    <t>E.G. VALLANATOS ANONYMI VIOMICHA NI</t>
  </si>
  <si>
    <t>05 EG</t>
  </si>
  <si>
    <t>BERNHARD SCHULTE SHIPMANAGEMENT(C YPRUS) LIMITED</t>
  </si>
  <si>
    <t>XLRQD239J25</t>
  </si>
  <si>
    <t>XLRQD239J25-1</t>
  </si>
  <si>
    <t>XLRQD354C25</t>
  </si>
  <si>
    <t>XLRQD432C25</t>
  </si>
  <si>
    <t>XLRQD433C25</t>
  </si>
  <si>
    <t>XLRQD461C25</t>
  </si>
  <si>
    <t>XLRQD157J25</t>
  </si>
  <si>
    <t>XLRQD252J25</t>
  </si>
  <si>
    <t>XLRQD253J25</t>
  </si>
  <si>
    <t>XLRQD267J25</t>
  </si>
  <si>
    <t>MSC Mediterranean Shipping Compa-</t>
  </si>
  <si>
    <t>XLRQD543A25</t>
  </si>
  <si>
    <t>XLRQD561A25</t>
  </si>
  <si>
    <t>XLRQD476A25</t>
  </si>
  <si>
    <t>XLRQD506A25</t>
  </si>
  <si>
    <t>XLRQD533A25</t>
  </si>
  <si>
    <t>XLRQD465A25</t>
  </si>
  <si>
    <t>XLRQD504A25</t>
  </si>
  <si>
    <t>XLRQD577A25</t>
  </si>
  <si>
    <t>XLRQD554A25</t>
  </si>
  <si>
    <t>XLRQD553A25</t>
  </si>
  <si>
    <t>XLRQD501A25</t>
  </si>
  <si>
    <t>XLRQD434A25</t>
  </si>
  <si>
    <t>XLRQD574A25</t>
  </si>
  <si>
    <t>XLRQD491A25</t>
  </si>
  <si>
    <t>XLRQD556A25</t>
  </si>
  <si>
    <t>XLRQD546A25</t>
  </si>
  <si>
    <t>XLRQD495A25</t>
  </si>
  <si>
    <t>XLRQD488A25</t>
  </si>
  <si>
    <t>XLRQD534A25</t>
  </si>
  <si>
    <t>XLRQD560A25</t>
  </si>
  <si>
    <t>XLRQD487A25</t>
  </si>
  <si>
    <t>XLRQD520A25</t>
  </si>
  <si>
    <t>XLRQD527A25</t>
  </si>
  <si>
    <t>XLRQD555A25</t>
  </si>
  <si>
    <t>XLRQD567A25</t>
  </si>
  <si>
    <t>XLRQD485A25</t>
  </si>
  <si>
    <t>XLRQD424A25</t>
  </si>
  <si>
    <t>XLRQD459A25</t>
  </si>
  <si>
    <t>XLRQD423A25</t>
  </si>
  <si>
    <t>XLRQD541A25</t>
  </si>
  <si>
    <t>XLRQD240A25</t>
  </si>
  <si>
    <t>XLRQD547A25</t>
  </si>
  <si>
    <t>XLRQD005SEV25</t>
  </si>
  <si>
    <t>RB BRITISH MARINE UK USD -1</t>
  </si>
  <si>
    <t>XLRQD269J25</t>
  </si>
  <si>
    <t>RIZZO-RB British Marine</t>
  </si>
  <si>
    <t>18 RIZZO-RB</t>
  </si>
  <si>
    <t>XLRQD257J25</t>
  </si>
  <si>
    <t>XLRQD301H25</t>
  </si>
  <si>
    <t>多640，预付</t>
  </si>
  <si>
    <t>XLRQD300H25</t>
  </si>
  <si>
    <t>多75，预付</t>
  </si>
  <si>
    <t>WALLEM SHIPMANAGEMENT SINGAPORE</t>
  </si>
  <si>
    <t>XLRQD037G25</t>
  </si>
  <si>
    <t>FANTASEA SHIP MANAGEMENT PTE LTD A</t>
  </si>
  <si>
    <t>XLRQD320T25</t>
  </si>
  <si>
    <t>君正</t>
  </si>
  <si>
    <t>26 中化</t>
  </si>
  <si>
    <t>XLRQD267T25</t>
  </si>
  <si>
    <t>MARUFLEET MANAGEMENT PTE. LTD,</t>
  </si>
  <si>
    <t>XLRQD425C25</t>
  </si>
  <si>
    <t>XLRQD396C25</t>
  </si>
  <si>
    <t>XLRQD434C25</t>
  </si>
  <si>
    <t>XLRQD451C25</t>
  </si>
  <si>
    <t>PACIFIC BASIN SUPRAMAX LIMITED</t>
  </si>
  <si>
    <t>XLRQD284J25</t>
  </si>
  <si>
    <t>BERNHARD SCHULTE SHIPMANAGEMENT(S INGAPORE) PTE. LTD.</t>
  </si>
  <si>
    <t>XLRQD247J25</t>
  </si>
  <si>
    <t>部分出库</t>
  </si>
  <si>
    <t>3057.8usd</t>
  </si>
  <si>
    <t>XLRQD245H25</t>
  </si>
  <si>
    <t>多2545，不含手续费，预付</t>
  </si>
  <si>
    <t>XLRQD311H25</t>
  </si>
  <si>
    <t>XLRQD306H25</t>
  </si>
  <si>
    <t>XLRQD179H25</t>
  </si>
  <si>
    <t>XLRQD298J25</t>
  </si>
  <si>
    <t>XLRQD302J25-1</t>
  </si>
  <si>
    <t>XLRQD302J25</t>
  </si>
  <si>
    <t>XLRQD302J25-2</t>
  </si>
  <si>
    <t>SAMUDERA ENERGI TANGGUH PT</t>
  </si>
  <si>
    <t>XLRQD050Y25</t>
  </si>
  <si>
    <t>Aryansh Corporation of India</t>
  </si>
  <si>
    <t>01 Aryansh</t>
  </si>
  <si>
    <t>TECHNOMAR SHIPPING INC</t>
  </si>
  <si>
    <t>XLRQD351C25</t>
  </si>
  <si>
    <t>Technomar Shipping Inc</t>
  </si>
  <si>
    <t>XTMANAGEMENTLTD</t>
  </si>
  <si>
    <t>Chartworld Maritime MManagerent</t>
  </si>
  <si>
    <t>ANGLO-EASTERN (LABUAN)LIMITED</t>
  </si>
  <si>
    <t>TRANSFORMER MARITIME S A PANAMA</t>
  </si>
  <si>
    <t>XLRQD021D25</t>
  </si>
  <si>
    <t>OceanLance Maritime Co., Ltd.</t>
  </si>
  <si>
    <t>15 Ocea</t>
  </si>
  <si>
    <t>XLRQD031D25</t>
  </si>
  <si>
    <t>XLRQD047D25</t>
  </si>
  <si>
    <t>XLRQD632A25</t>
  </si>
  <si>
    <t>XLRQD114N25</t>
  </si>
  <si>
    <t>PACC LINE PTE.LTD.</t>
  </si>
  <si>
    <t>XLRQD243J25</t>
  </si>
  <si>
    <t>PACC Ship Managers Pte Ltd</t>
  </si>
  <si>
    <t>16 PACC</t>
  </si>
  <si>
    <t>WO TIN SHIPPING COMPANY LIMITED</t>
  </si>
  <si>
    <t>WO TIN SHIPPING</t>
  </si>
  <si>
    <t>EMARAT MARITIMELLC</t>
  </si>
  <si>
    <t>XLRQD225G25</t>
  </si>
  <si>
    <t>ITALIA MARITTIMA SPA</t>
  </si>
  <si>
    <t>XLRQD352T25</t>
  </si>
  <si>
    <t>Italia Marittima S.p.A</t>
  </si>
  <si>
    <t>09 Italia</t>
  </si>
  <si>
    <t>XLRQD307C25</t>
  </si>
  <si>
    <t>XLRQD478C25</t>
  </si>
  <si>
    <t>OSM SHIP MANAGEMENT PTE LTD</t>
  </si>
  <si>
    <t>XLRQD680A25</t>
  </si>
  <si>
    <t>15 OSM SHIP</t>
  </si>
  <si>
    <t>XLRQD041Y25</t>
  </si>
  <si>
    <t>SPM Shipping FZCO</t>
  </si>
  <si>
    <t>19 SPM</t>
  </si>
  <si>
    <t>PACIFIC ROPE ENT</t>
  </si>
  <si>
    <t>XLRQD437C25</t>
  </si>
  <si>
    <t>PACIFIC ROPE ENT.</t>
  </si>
  <si>
    <t>16 PAC</t>
  </si>
  <si>
    <t>XLRQD395C25</t>
  </si>
  <si>
    <t>XLRQD411C25</t>
  </si>
  <si>
    <t>XLRQD412C25</t>
  </si>
  <si>
    <t>XLRQD441C25</t>
  </si>
  <si>
    <t>XLRQD514C25</t>
  </si>
  <si>
    <t>EAST AYUTTHAYA CO..LTD.</t>
  </si>
  <si>
    <t>XLRQD075R25</t>
  </si>
  <si>
    <t>Kaizen Ship Management Co.,Ltd</t>
  </si>
  <si>
    <t>11 Kaizen</t>
  </si>
  <si>
    <t>XLRQD354T25</t>
  </si>
  <si>
    <t>XLRQD347T25</t>
  </si>
  <si>
    <t>WAN HAI LINES LTD.</t>
  </si>
  <si>
    <t>XLRQD253T25</t>
  </si>
  <si>
    <t>台湾万海航运</t>
  </si>
  <si>
    <t>24台湾万海航运</t>
  </si>
  <si>
    <t>XLRQD220T25</t>
  </si>
  <si>
    <t>XLRQD246T25</t>
  </si>
  <si>
    <t>XLRQD262T25</t>
  </si>
  <si>
    <t>XLRQD227T25</t>
  </si>
  <si>
    <t>XLRQD252T25</t>
  </si>
  <si>
    <t>XLRQD254T25</t>
  </si>
  <si>
    <t>XLRQD298T25</t>
  </si>
  <si>
    <t>XLRQD322T25</t>
  </si>
  <si>
    <t>XLRQD235T25</t>
  </si>
  <si>
    <t>Capital Ship Management Corp.</t>
  </si>
  <si>
    <t>XLRQD136G25</t>
  </si>
  <si>
    <t>Capital Executive Ship Management Corp.</t>
  </si>
  <si>
    <t>Capital Executive Ship Management Corp</t>
  </si>
  <si>
    <t>PACIFIC BASIN SHIPPING (HK)</t>
  </si>
  <si>
    <t>XLRQD295J25</t>
  </si>
  <si>
    <t>应收账款</t>
  </si>
  <si>
    <t>摘要</t>
  </si>
  <si>
    <t>借/贷</t>
  </si>
  <si>
    <t>科目代码(*)</t>
  </si>
  <si>
    <t>科目名称(*)</t>
  </si>
  <si>
    <t>核算项目</t>
  </si>
  <si>
    <t>币别</t>
  </si>
  <si>
    <t>汇率</t>
  </si>
  <si>
    <t>原币金额</t>
  </si>
  <si>
    <t>金额</t>
  </si>
  <si>
    <t>20 Taylor</t>
  </si>
  <si>
    <t>借</t>
  </si>
  <si>
    <t>银行存款 - 中行USD</t>
  </si>
  <si>
    <t>贷</t>
  </si>
  <si>
    <t>XLRQD310C25</t>
  </si>
  <si>
    <t>20 TRANS</t>
  </si>
  <si>
    <t>XLRQD324C25</t>
  </si>
  <si>
    <t>XLRQD345C25</t>
  </si>
  <si>
    <t>XLRQD346C25</t>
  </si>
  <si>
    <t>XLRQD346C25-02</t>
  </si>
  <si>
    <t>美金收款-XLRQD346C25-02</t>
  </si>
  <si>
    <t>财务费用-手续费</t>
  </si>
  <si>
    <t>人民币</t>
  </si>
  <si>
    <t>XLRQD202J25</t>
  </si>
  <si>
    <t>Yasa Shipping</t>
  </si>
  <si>
    <t>XLRQD201J25</t>
  </si>
  <si>
    <t>19 SYNE</t>
  </si>
  <si>
    <t>XLRQD303C25</t>
  </si>
  <si>
    <t>XLRQD394C25</t>
  </si>
  <si>
    <t>XLRQD397C25</t>
  </si>
  <si>
    <t>XLRQD398C25</t>
  </si>
  <si>
    <t>XLRQD400C25</t>
  </si>
  <si>
    <t>XLRQD439C25</t>
  </si>
  <si>
    <t>XLRQD446C25</t>
  </si>
  <si>
    <t>XLRQD450C25</t>
  </si>
  <si>
    <t>美金收款-XLRQD450C25</t>
  </si>
  <si>
    <t>XLRQD221J25</t>
  </si>
  <si>
    <t>美金收款-XLRQD221J25</t>
  </si>
  <si>
    <t>XLRQD377J24</t>
  </si>
  <si>
    <t>XLRQD241J25</t>
  </si>
  <si>
    <t>XLRQD242J25</t>
  </si>
  <si>
    <t>XLRQD246J25</t>
  </si>
  <si>
    <t>XLRQD249J25</t>
  </si>
  <si>
    <t>XLRQD316T25</t>
  </si>
  <si>
    <t>XLRQD268T25</t>
  </si>
  <si>
    <t>XLRQD315T25</t>
  </si>
  <si>
    <t>XLRQD317T25</t>
  </si>
  <si>
    <t>美金收款-XLRQD317T25</t>
  </si>
  <si>
    <t>XLRQD080M25</t>
  </si>
  <si>
    <t>15 Oceanbrave</t>
  </si>
  <si>
    <t>银行存款 - 离岸账户(4935)</t>
  </si>
  <si>
    <t>XLRQD082M25</t>
  </si>
  <si>
    <t>ENEOS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</si>
</sst>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[$¥-451]* #,##0.00_ ;_ [$¥-451]* \-#,##0.00_ ;_ [$¥-451]* &quot;-&quot;??_ ;_ @_ "/>
    <numFmt numFmtId="177" formatCode="yyyy\-mm\-dd;@"/>
    <numFmt numFmtId="178" formatCode="#,##0.00_);[Red]\(#,##0.00\)"/>
    <numFmt numFmtId="179" formatCode="0.00_);[Red]\(0.00\)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3" fontId="0" fillId="0" borderId="0" xfId="0" applyNumberForma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43" fontId="1" fillId="0" borderId="0" xfId="0" applyNumberFormat="1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176" fontId="0" fillId="0" borderId="0" xfId="0" applyNumberFormat="1" applyFill="1" applyBorder="1" applyAlignment="1">
      <alignment vertical="center"/>
    </xf>
    <xf numFmtId="43" fontId="1" fillId="2" borderId="1" xfId="0" applyNumberFormat="1" applyFont="1" applyFill="1" applyBorder="1" applyAlignment="1">
      <alignment vertical="center"/>
    </xf>
    <xf numFmtId="2" fontId="1" fillId="0" borderId="0" xfId="0" applyNumberFormat="1" applyFont="1" applyFill="1" applyAlignment="1">
      <alignment vertical="center"/>
    </xf>
    <xf numFmtId="176" fontId="0" fillId="0" borderId="0" xfId="0" applyNumberFormat="1" applyFill="1" applyBorder="1" applyAlignment="1" applyProtection="1">
      <alignment horizontal="center" vertical="center"/>
    </xf>
    <xf numFmtId="176" fontId="0" fillId="0" borderId="0" xfId="0" applyNumberForma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176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14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43" fontId="3" fillId="0" borderId="1" xfId="0" applyNumberFormat="1" applyFont="1" applyFill="1" applyBorder="1" applyAlignment="1" applyProtection="1">
      <alignment horizontal="center" vertical="center"/>
    </xf>
    <xf numFmtId="178" fontId="3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3" fontId="0" fillId="3" borderId="1" xfId="0" applyNumberFormat="1" applyFill="1" applyBorder="1" applyAlignment="1">
      <alignment horizontal="right" vertical="center"/>
    </xf>
    <xf numFmtId="178" fontId="0" fillId="0" borderId="1" xfId="0" applyNumberFormat="1" applyFill="1" applyBorder="1" applyAlignment="1">
      <alignment horizontal="center" vertical="top"/>
    </xf>
    <xf numFmtId="177" fontId="0" fillId="0" borderId="2" xfId="0" applyNumberForma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43" fontId="0" fillId="3" borderId="2" xfId="0" applyNumberFormat="1" applyFill="1" applyBorder="1" applyAlignment="1">
      <alignment horizontal="center" vertical="center"/>
    </xf>
    <xf numFmtId="177" fontId="0" fillId="0" borderId="3" xfId="0" applyNumberFormat="1" applyFill="1" applyBorder="1" applyAlignment="1">
      <alignment horizontal="center" vertical="center"/>
    </xf>
    <xf numFmtId="178" fontId="0" fillId="0" borderId="3" xfId="0" applyNumberFormat="1" applyFill="1" applyBorder="1" applyAlignment="1">
      <alignment horizontal="center" vertical="center"/>
    </xf>
    <xf numFmtId="43" fontId="0" fillId="3" borderId="3" xfId="0" applyNumberFormat="1" applyFill="1" applyBorder="1" applyAlignment="1">
      <alignment horizontal="center" vertical="center"/>
    </xf>
    <xf numFmtId="177" fontId="0" fillId="0" borderId="4" xfId="0" applyNumberFormat="1" applyFill="1" applyBorder="1" applyAlignment="1">
      <alignment horizontal="center" vertical="center"/>
    </xf>
    <xf numFmtId="178" fontId="0" fillId="0" borderId="4" xfId="0" applyNumberFormat="1" applyFill="1" applyBorder="1" applyAlignment="1">
      <alignment horizontal="center" vertical="center"/>
    </xf>
    <xf numFmtId="43" fontId="0" fillId="3" borderId="4" xfId="0" applyNumberFormat="1" applyFill="1" applyBorder="1" applyAlignment="1">
      <alignment horizontal="center" vertical="center"/>
    </xf>
    <xf numFmtId="43" fontId="0" fillId="3" borderId="2" xfId="0" applyNumberFormat="1" applyFill="1" applyBorder="1" applyAlignment="1">
      <alignment horizontal="right" vertical="center"/>
    </xf>
    <xf numFmtId="43" fontId="0" fillId="0" borderId="1" xfId="0" applyNumberForma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ill="1" applyBorder="1" applyAlignment="1" applyProtection="1">
      <alignment horizontal="center" vertical="center"/>
    </xf>
    <xf numFmtId="178" fontId="3" fillId="0" borderId="0" xfId="0" applyNumberFormat="1" applyFont="1" applyFill="1" applyBorder="1" applyAlignment="1" applyProtection="1">
      <alignment horizontal="center" vertical="center"/>
    </xf>
    <xf numFmtId="179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43" fontId="0" fillId="0" borderId="1" xfId="0" applyNumberFormat="1" applyFill="1" applyBorder="1" applyAlignment="1">
      <alignment horizontal="right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43" fontId="0" fillId="0" borderId="1" xfId="0" applyNumberFormat="1" applyFill="1" applyBorder="1" applyAlignment="1">
      <alignment horizontal="center" vertical="center"/>
    </xf>
    <xf numFmtId="43" fontId="0" fillId="3" borderId="1" xfId="0" applyNumberFormat="1" applyFill="1" applyBorder="1" applyAlignment="1">
      <alignment horizontal="center" vertical="center"/>
    </xf>
    <xf numFmtId="178" fontId="0" fillId="0" borderId="5" xfId="0" applyNumberFormat="1" applyFill="1" applyBorder="1" applyAlignment="1">
      <alignment horizontal="center" vertical="top"/>
    </xf>
    <xf numFmtId="43" fontId="0" fillId="3" borderId="0" xfId="0" applyNumberForma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43" fontId="0" fillId="0" borderId="1" xfId="0" applyNumberFormat="1" applyFill="1" applyBorder="1" applyAlignment="1">
      <alignment horizontal="center" vertical="top"/>
    </xf>
    <xf numFmtId="178" fontId="0" fillId="0" borderId="1" xfId="0" applyNumberFormat="1" applyFill="1" applyBorder="1" applyAlignment="1">
      <alignment vertical="top"/>
    </xf>
    <xf numFmtId="0" fontId="4" fillId="0" borderId="0" xfId="0" applyNumberFormat="1" applyFont="1" applyFill="1" applyAlignment="1"/>
    <xf numFmtId="43" fontId="0" fillId="3" borderId="4" xfId="0" applyNumberFormat="1" applyFill="1" applyBorder="1" applyAlignment="1">
      <alignment horizontal="right" vertical="center"/>
    </xf>
    <xf numFmtId="178" fontId="0" fillId="4" borderId="2" xfId="0" applyNumberFormat="1" applyFill="1" applyBorder="1" applyAlignment="1">
      <alignment horizontal="center" vertical="center"/>
    </xf>
    <xf numFmtId="178" fontId="0" fillId="4" borderId="3" xfId="0" applyNumberFormat="1" applyFill="1" applyBorder="1" applyAlignment="1">
      <alignment horizontal="center" vertical="center"/>
    </xf>
    <xf numFmtId="43" fontId="0" fillId="3" borderId="3" xfId="0" applyNumberFormat="1" applyFill="1" applyBorder="1" applyAlignment="1">
      <alignment horizontal="right" vertical="center"/>
    </xf>
    <xf numFmtId="177" fontId="2" fillId="0" borderId="2" xfId="0" applyNumberFormat="1" applyFont="1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/>
    </xf>
    <xf numFmtId="43" fontId="2" fillId="3" borderId="2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vertical="top"/>
    </xf>
    <xf numFmtId="177" fontId="2" fillId="0" borderId="3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43" fontId="2" fillId="3" borderId="3" xfId="0" applyNumberFormat="1" applyFont="1" applyFill="1" applyBorder="1" applyAlignment="1">
      <alignment horizontal="center" vertical="center"/>
    </xf>
    <xf numFmtId="177" fontId="2" fillId="0" borderId="4" xfId="0" applyNumberFormat="1" applyFont="1" applyFill="1" applyBorder="1" applyAlignment="1">
      <alignment horizontal="center" vertical="center"/>
    </xf>
    <xf numFmtId="178" fontId="2" fillId="0" borderId="4" xfId="0" applyNumberFormat="1" applyFont="1" applyFill="1" applyBorder="1" applyAlignment="1">
      <alignment horizontal="center" vertical="center"/>
    </xf>
    <xf numFmtId="43" fontId="2" fillId="3" borderId="4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43" fontId="2" fillId="3" borderId="1" xfId="0" applyNumberFormat="1" applyFont="1" applyFill="1" applyBorder="1" applyAlignment="1">
      <alignment horizontal="right" vertical="center"/>
    </xf>
    <xf numFmtId="43" fontId="2" fillId="0" borderId="1" xfId="0" applyNumberFormat="1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right" vertical="center"/>
    </xf>
    <xf numFmtId="176" fontId="0" fillId="0" borderId="0" xfId="0" applyNumberFormat="1" applyFill="1" applyBorder="1" applyAlignment="1" quotePrefix="1">
      <alignment vertical="center"/>
    </xf>
    <xf numFmtId="0" fontId="0" fillId="0" borderId="0" xfId="0" applyNumberFormat="1" applyFill="1" applyBorder="1" applyAlignment="1" quotePrefix="1">
      <alignment vertical="center"/>
    </xf>
    <xf numFmtId="0" fontId="1" fillId="0" borderId="0" xfId="0" applyFont="1" applyFill="1" applyAlignment="1" quotePrefix="1">
      <alignment vertical="center"/>
    </xf>
    <xf numFmtId="176" fontId="0" fillId="0" borderId="0" xfId="0" applyNumberForma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7585"/>
  <sheetViews>
    <sheetView tabSelected="1" workbookViewId="0">
      <selection activeCell="H2" sqref="$A2:$XFD335"/>
    </sheetView>
  </sheetViews>
  <sheetFormatPr defaultColWidth="8.66666666666667" defaultRowHeight="13.5"/>
  <cols>
    <col min="1" max="1" width="11.5" style="14" customWidth="1"/>
    <col min="2" max="2" width="9.875" style="14" customWidth="1"/>
    <col min="3" max="3" width="29.75" style="14" customWidth="1"/>
    <col min="4" max="4" width="14.875" style="14" customWidth="1"/>
    <col min="5" max="5" width="8.66666666666667" style="14"/>
    <col min="6" max="6" width="13.75" style="2"/>
    <col min="7" max="7" width="8.66666666666667" style="2"/>
    <col min="8" max="8" width="17" style="15" customWidth="1"/>
    <col min="9" max="9" width="12.875" style="2" customWidth="1"/>
    <col min="10" max="10" width="8.875" style="14" customWidth="1"/>
    <col min="11" max="11" width="8.66666666666667" style="14" customWidth="1"/>
    <col min="12" max="12" width="8" style="14" customWidth="1"/>
    <col min="13" max="13" width="32.5" style="14" customWidth="1"/>
    <col min="14" max="14" width="32.125" style="14" customWidth="1"/>
    <col min="15" max="15" width="27.875" style="14" customWidth="1"/>
    <col min="16" max="16384" width="8.66666666666667" style="14"/>
  </cols>
  <sheetData>
    <row r="1" s="11" customFormat="1" ht="40.5" spans="1:15">
      <c r="A1" s="16" t="s">
        <v>0</v>
      </c>
      <c r="B1" s="17" t="s">
        <v>1</v>
      </c>
      <c r="C1" s="18" t="s">
        <v>2</v>
      </c>
      <c r="D1" s="18" t="s">
        <v>3</v>
      </c>
      <c r="E1" s="18" t="s">
        <v>4</v>
      </c>
      <c r="F1" s="19" t="s">
        <v>5</v>
      </c>
      <c r="G1" s="19" t="s">
        <v>6</v>
      </c>
      <c r="H1" s="20" t="s">
        <v>7</v>
      </c>
      <c r="I1" s="35" t="s">
        <v>8</v>
      </c>
      <c r="J1" s="20" t="s">
        <v>9</v>
      </c>
      <c r="K1" s="36" t="s">
        <v>10</v>
      </c>
      <c r="L1" s="37" t="s">
        <v>11</v>
      </c>
      <c r="M1" s="38" t="s">
        <v>12</v>
      </c>
      <c r="N1" s="39" t="s">
        <v>13</v>
      </c>
      <c r="O1" s="40" t="s">
        <v>14</v>
      </c>
    </row>
    <row r="2" s="12" customFormat="1" spans="1:15">
      <c r="A2" s="21">
        <v>45939</v>
      </c>
      <c r="B2" s="22" t="s">
        <v>15</v>
      </c>
      <c r="C2" s="22" t="s">
        <v>16</v>
      </c>
      <c r="D2" s="22" t="s">
        <v>17</v>
      </c>
      <c r="E2" s="22" t="s">
        <v>18</v>
      </c>
      <c r="F2" s="23">
        <v>1009</v>
      </c>
      <c r="G2" s="23">
        <v>11</v>
      </c>
      <c r="H2" s="24" t="s">
        <v>19</v>
      </c>
      <c r="I2" s="41">
        <v>1020</v>
      </c>
      <c r="J2" s="42" t="s">
        <v>20</v>
      </c>
      <c r="K2" s="42" t="s">
        <v>21</v>
      </c>
      <c r="L2" s="42" t="s">
        <v>20</v>
      </c>
      <c r="N2" s="12" t="s">
        <v>22</v>
      </c>
      <c r="O2" s="73" t="s">
        <v>23</v>
      </c>
    </row>
    <row r="3" s="12" customFormat="1" spans="1:15">
      <c r="A3" s="21">
        <v>45939</v>
      </c>
      <c r="B3" s="22" t="s">
        <v>24</v>
      </c>
      <c r="C3" s="22" t="s">
        <v>25</v>
      </c>
      <c r="D3" s="22" t="s">
        <v>17</v>
      </c>
      <c r="E3" s="22" t="s">
        <v>18</v>
      </c>
      <c r="F3" s="23">
        <v>2950</v>
      </c>
      <c r="G3" s="23"/>
      <c r="H3" s="24"/>
      <c r="I3" s="41">
        <v>2950</v>
      </c>
      <c r="J3" s="42"/>
      <c r="K3" s="42"/>
      <c r="L3" s="42"/>
      <c r="M3" s="12" t="s">
        <v>26</v>
      </c>
      <c r="N3" s="43" t="s">
        <v>27</v>
      </c>
      <c r="O3" s="73" t="s">
        <v>28</v>
      </c>
    </row>
    <row r="4" s="12" customFormat="1" spans="1:15">
      <c r="A4" s="21">
        <v>45939</v>
      </c>
      <c r="B4" s="22" t="s">
        <v>29</v>
      </c>
      <c r="C4" s="22" t="s">
        <v>30</v>
      </c>
      <c r="D4" s="22" t="s">
        <v>17</v>
      </c>
      <c r="E4" s="22" t="s">
        <v>18</v>
      </c>
      <c r="F4" s="23">
        <v>1599.5</v>
      </c>
      <c r="G4" s="23">
        <v>28</v>
      </c>
      <c r="H4" s="24" t="s">
        <v>31</v>
      </c>
      <c r="I4" s="41">
        <v>1627.5</v>
      </c>
      <c r="J4" s="42" t="s">
        <v>32</v>
      </c>
      <c r="K4" s="42" t="s">
        <v>21</v>
      </c>
      <c r="L4" s="42" t="s">
        <v>20</v>
      </c>
      <c r="N4" s="12" t="s">
        <v>33</v>
      </c>
      <c r="O4" s="73" t="s">
        <v>34</v>
      </c>
    </row>
    <row r="5" s="12" customFormat="1" spans="1:15">
      <c r="A5" s="25">
        <v>45939</v>
      </c>
      <c r="B5" s="26" t="s">
        <v>24</v>
      </c>
      <c r="C5" s="26" t="s">
        <v>35</v>
      </c>
      <c r="D5" s="26" t="s">
        <v>17</v>
      </c>
      <c r="E5" s="26" t="s">
        <v>18</v>
      </c>
      <c r="F5" s="27">
        <v>153652.71</v>
      </c>
      <c r="G5" s="27"/>
      <c r="H5" s="24" t="s">
        <v>36</v>
      </c>
      <c r="I5" s="41">
        <v>600</v>
      </c>
      <c r="J5" s="42" t="s">
        <v>20</v>
      </c>
      <c r="K5" s="42" t="s">
        <v>21</v>
      </c>
      <c r="L5" s="42" t="s">
        <v>20</v>
      </c>
      <c r="M5" s="44" t="s">
        <v>37</v>
      </c>
      <c r="N5" s="12" t="s">
        <v>38</v>
      </c>
      <c r="O5" s="73" t="s">
        <v>39</v>
      </c>
    </row>
    <row r="6" s="12" customFormat="1" spans="1:15">
      <c r="A6" s="28"/>
      <c r="B6" s="29"/>
      <c r="C6" s="29"/>
      <c r="D6" s="29"/>
      <c r="E6" s="29"/>
      <c r="F6" s="30"/>
      <c r="G6" s="30"/>
      <c r="H6" s="24" t="s">
        <v>40</v>
      </c>
      <c r="I6" s="45">
        <v>2412</v>
      </c>
      <c r="J6" s="42" t="s">
        <v>20</v>
      </c>
      <c r="K6" s="42" t="s">
        <v>21</v>
      </c>
      <c r="L6" s="42" t="s">
        <v>20</v>
      </c>
      <c r="M6" s="44"/>
      <c r="N6" s="12" t="s">
        <v>38</v>
      </c>
      <c r="O6" s="73" t="s">
        <v>39</v>
      </c>
    </row>
    <row r="7" s="12" customFormat="1" spans="1:15">
      <c r="A7" s="28"/>
      <c r="B7" s="29"/>
      <c r="C7" s="29"/>
      <c r="D7" s="29"/>
      <c r="E7" s="29"/>
      <c r="F7" s="30"/>
      <c r="G7" s="30"/>
      <c r="H7" s="24" t="s">
        <v>41</v>
      </c>
      <c r="I7" s="45">
        <v>2460</v>
      </c>
      <c r="J7" s="42" t="s">
        <v>20</v>
      </c>
      <c r="K7" s="42" t="s">
        <v>21</v>
      </c>
      <c r="L7" s="42" t="s">
        <v>20</v>
      </c>
      <c r="M7" s="44"/>
      <c r="N7" s="12" t="s">
        <v>38</v>
      </c>
      <c r="O7" s="73" t="s">
        <v>39</v>
      </c>
    </row>
    <row r="8" s="12" customFormat="1" spans="1:15">
      <c r="A8" s="28"/>
      <c r="B8" s="29"/>
      <c r="C8" s="29"/>
      <c r="D8" s="29"/>
      <c r="E8" s="29"/>
      <c r="F8" s="30"/>
      <c r="G8" s="30"/>
      <c r="H8" s="24" t="s">
        <v>42</v>
      </c>
      <c r="I8" s="41">
        <v>2856</v>
      </c>
      <c r="J8" s="42" t="s">
        <v>20</v>
      </c>
      <c r="K8" s="42" t="s">
        <v>21</v>
      </c>
      <c r="L8" s="42" t="s">
        <v>20</v>
      </c>
      <c r="M8" s="44"/>
      <c r="N8" s="12" t="s">
        <v>38</v>
      </c>
      <c r="O8" s="73" t="s">
        <v>39</v>
      </c>
    </row>
    <row r="9" s="12" customFormat="1" spans="1:15">
      <c r="A9" s="28"/>
      <c r="B9" s="29"/>
      <c r="C9" s="29"/>
      <c r="D9" s="29"/>
      <c r="E9" s="29"/>
      <c r="F9" s="30"/>
      <c r="G9" s="30"/>
      <c r="H9" s="24" t="s">
        <v>43</v>
      </c>
      <c r="I9" s="41">
        <v>2992</v>
      </c>
      <c r="J9" s="42" t="s">
        <v>20</v>
      </c>
      <c r="K9" s="42" t="s">
        <v>21</v>
      </c>
      <c r="L9" s="42" t="s">
        <v>20</v>
      </c>
      <c r="M9" s="44"/>
      <c r="N9" s="12" t="s">
        <v>38</v>
      </c>
      <c r="O9" s="73" t="s">
        <v>39</v>
      </c>
    </row>
    <row r="10" s="12" customFormat="1" spans="1:15">
      <c r="A10" s="28"/>
      <c r="B10" s="29"/>
      <c r="C10" s="29"/>
      <c r="D10" s="29"/>
      <c r="E10" s="29"/>
      <c r="F10" s="30"/>
      <c r="G10" s="30"/>
      <c r="H10" s="24" t="s">
        <v>44</v>
      </c>
      <c r="I10" s="41">
        <v>4266</v>
      </c>
      <c r="J10" s="42" t="s">
        <v>20</v>
      </c>
      <c r="K10" s="42" t="s">
        <v>21</v>
      </c>
      <c r="L10" s="42" t="s">
        <v>20</v>
      </c>
      <c r="M10" s="44"/>
      <c r="N10" s="12" t="s">
        <v>38</v>
      </c>
      <c r="O10" s="73" t="s">
        <v>39</v>
      </c>
    </row>
    <row r="11" s="12" customFormat="1" spans="1:15">
      <c r="A11" s="28"/>
      <c r="B11" s="29"/>
      <c r="C11" s="29"/>
      <c r="D11" s="29"/>
      <c r="E11" s="29"/>
      <c r="F11" s="30"/>
      <c r="G11" s="30"/>
      <c r="H11" s="24" t="s">
        <v>45</v>
      </c>
      <c r="I11" s="41">
        <v>4528</v>
      </c>
      <c r="J11" s="42" t="s">
        <v>20</v>
      </c>
      <c r="K11" s="42" t="s">
        <v>21</v>
      </c>
      <c r="L11" s="42" t="s">
        <v>20</v>
      </c>
      <c r="M11" s="44"/>
      <c r="N11" s="12" t="s">
        <v>38</v>
      </c>
      <c r="O11" s="73" t="s">
        <v>39</v>
      </c>
    </row>
    <row r="12" s="12" customFormat="1" spans="1:15">
      <c r="A12" s="28"/>
      <c r="B12" s="29"/>
      <c r="C12" s="29"/>
      <c r="D12" s="29"/>
      <c r="E12" s="29"/>
      <c r="F12" s="30"/>
      <c r="G12" s="30"/>
      <c r="H12" s="24" t="s">
        <v>46</v>
      </c>
      <c r="I12" s="41">
        <v>6336</v>
      </c>
      <c r="J12" s="42" t="s">
        <v>20</v>
      </c>
      <c r="K12" s="42" t="s">
        <v>21</v>
      </c>
      <c r="L12" s="42" t="s">
        <v>20</v>
      </c>
      <c r="M12" s="44"/>
      <c r="N12" s="12" t="s">
        <v>38</v>
      </c>
      <c r="O12" s="73" t="s">
        <v>39</v>
      </c>
    </row>
    <row r="13" s="12" customFormat="1" spans="1:15">
      <c r="A13" s="28"/>
      <c r="B13" s="29"/>
      <c r="C13" s="29"/>
      <c r="D13" s="29"/>
      <c r="E13" s="29"/>
      <c r="F13" s="30"/>
      <c r="G13" s="30"/>
      <c r="H13" s="24" t="s">
        <v>47</v>
      </c>
      <c r="I13" s="41">
        <v>8448</v>
      </c>
      <c r="J13" s="42" t="s">
        <v>20</v>
      </c>
      <c r="K13" s="42" t="s">
        <v>21</v>
      </c>
      <c r="L13" s="42" t="s">
        <v>20</v>
      </c>
      <c r="M13" s="44"/>
      <c r="N13" s="12" t="s">
        <v>38</v>
      </c>
      <c r="O13" s="73" t="s">
        <v>39</v>
      </c>
    </row>
    <row r="14" s="12" customFormat="1" spans="1:15">
      <c r="A14" s="28"/>
      <c r="B14" s="29"/>
      <c r="C14" s="29"/>
      <c r="D14" s="29"/>
      <c r="E14" s="29"/>
      <c r="F14" s="30"/>
      <c r="G14" s="30"/>
      <c r="H14" s="24" t="s">
        <v>48</v>
      </c>
      <c r="I14" s="45">
        <v>4224</v>
      </c>
      <c r="J14" s="42" t="s">
        <v>20</v>
      </c>
      <c r="K14" s="42" t="s">
        <v>21</v>
      </c>
      <c r="L14" s="42" t="s">
        <v>20</v>
      </c>
      <c r="M14" s="44"/>
      <c r="N14" s="12" t="s">
        <v>38</v>
      </c>
      <c r="O14" s="73" t="s">
        <v>39</v>
      </c>
    </row>
    <row r="15" s="12" customFormat="1" spans="1:15">
      <c r="A15" s="28"/>
      <c r="B15" s="29"/>
      <c r="C15" s="29"/>
      <c r="D15" s="29"/>
      <c r="E15" s="29"/>
      <c r="F15" s="30"/>
      <c r="G15" s="30"/>
      <c r="H15" s="24" t="s">
        <v>49</v>
      </c>
      <c r="I15" s="45">
        <v>2112</v>
      </c>
      <c r="J15" s="42" t="s">
        <v>20</v>
      </c>
      <c r="K15" s="42" t="s">
        <v>21</v>
      </c>
      <c r="L15" s="42" t="s">
        <v>20</v>
      </c>
      <c r="M15" s="44"/>
      <c r="N15" s="12" t="s">
        <v>38</v>
      </c>
      <c r="O15" s="73" t="s">
        <v>39</v>
      </c>
    </row>
    <row r="16" s="12" customFormat="1" spans="1:15">
      <c r="A16" s="28"/>
      <c r="B16" s="29"/>
      <c r="C16" s="29"/>
      <c r="D16" s="29"/>
      <c r="E16" s="29"/>
      <c r="F16" s="30"/>
      <c r="G16" s="30"/>
      <c r="H16" s="24" t="s">
        <v>50</v>
      </c>
      <c r="I16" s="45">
        <v>2509</v>
      </c>
      <c r="J16" s="42" t="s">
        <v>20</v>
      </c>
      <c r="K16" s="42" t="s">
        <v>21</v>
      </c>
      <c r="L16" s="42" t="s">
        <v>20</v>
      </c>
      <c r="M16" s="44"/>
      <c r="N16" s="12" t="s">
        <v>38</v>
      </c>
      <c r="O16" s="73" t="s">
        <v>39</v>
      </c>
    </row>
    <row r="17" s="12" customFormat="1" spans="1:15">
      <c r="A17" s="28"/>
      <c r="B17" s="29"/>
      <c r="C17" s="29"/>
      <c r="D17" s="29"/>
      <c r="E17" s="29"/>
      <c r="F17" s="30"/>
      <c r="G17" s="30"/>
      <c r="H17" s="24" t="s">
        <v>51</v>
      </c>
      <c r="I17" s="45">
        <v>8448</v>
      </c>
      <c r="J17" s="42" t="s">
        <v>20</v>
      </c>
      <c r="K17" s="42" t="s">
        <v>21</v>
      </c>
      <c r="L17" s="42" t="s">
        <v>20</v>
      </c>
      <c r="M17" s="44"/>
      <c r="N17" s="12" t="s">
        <v>38</v>
      </c>
      <c r="O17" s="73" t="s">
        <v>39</v>
      </c>
    </row>
    <row r="18" s="12" customFormat="1" spans="1:15">
      <c r="A18" s="28"/>
      <c r="B18" s="29"/>
      <c r="C18" s="29"/>
      <c r="D18" s="29"/>
      <c r="E18" s="29"/>
      <c r="F18" s="30"/>
      <c r="G18" s="30"/>
      <c r="H18" s="24" t="s">
        <v>52</v>
      </c>
      <c r="I18" s="45">
        <v>8448</v>
      </c>
      <c r="J18" s="42" t="s">
        <v>20</v>
      </c>
      <c r="K18" s="42" t="s">
        <v>21</v>
      </c>
      <c r="L18" s="42" t="s">
        <v>20</v>
      </c>
      <c r="M18" s="44"/>
      <c r="N18" s="12" t="s">
        <v>38</v>
      </c>
      <c r="O18" s="73" t="s">
        <v>39</v>
      </c>
    </row>
    <row r="19" s="12" customFormat="1" spans="1:15">
      <c r="A19" s="28"/>
      <c r="B19" s="29"/>
      <c r="C19" s="29"/>
      <c r="D19" s="29"/>
      <c r="E19" s="29"/>
      <c r="F19" s="30"/>
      <c r="G19" s="30"/>
      <c r="H19" s="24" t="s">
        <v>53</v>
      </c>
      <c r="I19" s="45">
        <v>10224</v>
      </c>
      <c r="J19" s="42" t="s">
        <v>20</v>
      </c>
      <c r="K19" s="42" t="s">
        <v>21</v>
      </c>
      <c r="L19" s="42" t="s">
        <v>20</v>
      </c>
      <c r="M19" s="44"/>
      <c r="N19" s="12" t="s">
        <v>38</v>
      </c>
      <c r="O19" s="73" t="s">
        <v>39</v>
      </c>
    </row>
    <row r="20" s="12" customFormat="1" spans="1:15">
      <c r="A20" s="28"/>
      <c r="B20" s="29"/>
      <c r="C20" s="29"/>
      <c r="D20" s="29"/>
      <c r="E20" s="29"/>
      <c r="F20" s="30"/>
      <c r="G20" s="30"/>
      <c r="H20" s="24" t="s">
        <v>54</v>
      </c>
      <c r="I20" s="45">
        <v>9856</v>
      </c>
      <c r="J20" s="42" t="s">
        <v>20</v>
      </c>
      <c r="K20" s="42" t="s">
        <v>21</v>
      </c>
      <c r="L20" s="42" t="s">
        <v>20</v>
      </c>
      <c r="M20" s="44"/>
      <c r="N20" s="12" t="s">
        <v>38</v>
      </c>
      <c r="O20" s="73" t="s">
        <v>39</v>
      </c>
    </row>
    <row r="21" s="12" customFormat="1" spans="1:15">
      <c r="A21" s="28"/>
      <c r="B21" s="29"/>
      <c r="C21" s="29"/>
      <c r="D21" s="29"/>
      <c r="E21" s="29"/>
      <c r="F21" s="30"/>
      <c r="G21" s="30"/>
      <c r="H21" s="24" t="s">
        <v>55</v>
      </c>
      <c r="I21" s="45">
        <v>8773.71</v>
      </c>
      <c r="J21" s="42" t="s">
        <v>20</v>
      </c>
      <c r="K21" s="42" t="s">
        <v>21</v>
      </c>
      <c r="L21" s="42" t="s">
        <v>20</v>
      </c>
      <c r="M21" s="44"/>
      <c r="N21" s="12" t="s">
        <v>38</v>
      </c>
      <c r="O21" s="73" t="s">
        <v>39</v>
      </c>
    </row>
    <row r="22" s="12" customFormat="1" spans="1:15">
      <c r="A22" s="31"/>
      <c r="B22" s="32"/>
      <c r="C22" s="32"/>
      <c r="D22" s="32"/>
      <c r="E22" s="32"/>
      <c r="F22" s="33"/>
      <c r="G22" s="33"/>
      <c r="H22" s="24" t="s">
        <v>56</v>
      </c>
      <c r="I22" s="45">
        <v>64160</v>
      </c>
      <c r="J22" s="42" t="s">
        <v>20</v>
      </c>
      <c r="K22" s="42" t="s">
        <v>21</v>
      </c>
      <c r="L22" s="42" t="s">
        <v>20</v>
      </c>
      <c r="M22" s="44"/>
      <c r="N22" s="12" t="s">
        <v>38</v>
      </c>
      <c r="O22" s="73" t="s">
        <v>39</v>
      </c>
    </row>
    <row r="23" s="12" customFormat="1" spans="1:15">
      <c r="A23" s="25">
        <v>45939</v>
      </c>
      <c r="B23" s="26" t="s">
        <v>57</v>
      </c>
      <c r="C23" s="26" t="s">
        <v>58</v>
      </c>
      <c r="D23" s="26" t="s">
        <v>17</v>
      </c>
      <c r="E23" s="26" t="s">
        <v>18</v>
      </c>
      <c r="F23" s="27">
        <v>9844</v>
      </c>
      <c r="G23" s="23">
        <v>36</v>
      </c>
      <c r="H23" s="24" t="s">
        <v>59</v>
      </c>
      <c r="I23" s="41">
        <v>7500</v>
      </c>
      <c r="J23" s="42" t="s">
        <v>20</v>
      </c>
      <c r="K23" s="42" t="s">
        <v>21</v>
      </c>
      <c r="L23" s="42" t="s">
        <v>20</v>
      </c>
      <c r="N23" s="12" t="s">
        <v>60</v>
      </c>
      <c r="O23" s="73" t="s">
        <v>61</v>
      </c>
    </row>
    <row r="24" s="12" customFormat="1" spans="1:15">
      <c r="A24" s="31"/>
      <c r="B24" s="32"/>
      <c r="C24" s="32"/>
      <c r="D24" s="32" t="s">
        <v>17</v>
      </c>
      <c r="E24" s="32" t="s">
        <v>18</v>
      </c>
      <c r="F24" s="33"/>
      <c r="G24" s="23"/>
      <c r="H24" s="24" t="s">
        <v>62</v>
      </c>
      <c r="I24" s="41">
        <v>2380</v>
      </c>
      <c r="J24" s="42" t="s">
        <v>20</v>
      </c>
      <c r="K24" s="42" t="s">
        <v>21</v>
      </c>
      <c r="L24" s="42" t="s">
        <v>20</v>
      </c>
      <c r="N24" s="12" t="s">
        <v>60</v>
      </c>
      <c r="O24" s="73" t="s">
        <v>61</v>
      </c>
    </row>
    <row r="25" s="12" customFormat="1" spans="1:15">
      <c r="A25" s="25">
        <v>45939</v>
      </c>
      <c r="B25" s="26" t="s">
        <v>63</v>
      </c>
      <c r="C25" s="26" t="s">
        <v>64</v>
      </c>
      <c r="D25" s="26" t="s">
        <v>17</v>
      </c>
      <c r="E25" s="26" t="s">
        <v>18</v>
      </c>
      <c r="F25" s="27">
        <v>79603</v>
      </c>
      <c r="G25" s="23">
        <v>12.02</v>
      </c>
      <c r="H25" s="24" t="s">
        <v>65</v>
      </c>
      <c r="I25" s="45">
        <v>4350</v>
      </c>
      <c r="J25" s="42" t="s">
        <v>20</v>
      </c>
      <c r="K25" s="42" t="s">
        <v>21</v>
      </c>
      <c r="L25" s="42" t="s">
        <v>20</v>
      </c>
      <c r="N25" s="12" t="s">
        <v>66</v>
      </c>
      <c r="O25" s="73" t="s">
        <v>67</v>
      </c>
    </row>
    <row r="26" s="12" customFormat="1" spans="1:15">
      <c r="A26" s="28"/>
      <c r="B26" s="29"/>
      <c r="C26" s="29"/>
      <c r="D26" s="29"/>
      <c r="E26" s="29"/>
      <c r="F26" s="30"/>
      <c r="G26" s="34"/>
      <c r="H26" s="24" t="s">
        <v>68</v>
      </c>
      <c r="I26" s="45">
        <v>20265.02</v>
      </c>
      <c r="J26" s="42" t="s">
        <v>20</v>
      </c>
      <c r="K26" s="42" t="s">
        <v>21</v>
      </c>
      <c r="L26" s="42" t="s">
        <v>20</v>
      </c>
      <c r="N26" s="12" t="s">
        <v>66</v>
      </c>
      <c r="O26" s="73" t="s">
        <v>67</v>
      </c>
    </row>
    <row r="27" s="12" customFormat="1" spans="1:15">
      <c r="A27" s="28"/>
      <c r="B27" s="29"/>
      <c r="C27" s="29"/>
      <c r="D27" s="29"/>
      <c r="E27" s="29"/>
      <c r="F27" s="30"/>
      <c r="G27" s="34"/>
      <c r="H27" s="24" t="s">
        <v>69</v>
      </c>
      <c r="I27" s="45">
        <v>17100</v>
      </c>
      <c r="J27" s="42" t="s">
        <v>20</v>
      </c>
      <c r="K27" s="42" t="s">
        <v>21</v>
      </c>
      <c r="L27" s="42" t="s">
        <v>20</v>
      </c>
      <c r="N27" s="12" t="s">
        <v>66</v>
      </c>
      <c r="O27" s="73" t="s">
        <v>67</v>
      </c>
    </row>
    <row r="28" s="12" customFormat="1" spans="1:15">
      <c r="A28" s="28"/>
      <c r="B28" s="29"/>
      <c r="C28" s="29"/>
      <c r="D28" s="29"/>
      <c r="E28" s="29"/>
      <c r="F28" s="30"/>
      <c r="G28" s="34"/>
      <c r="H28" s="24" t="s">
        <v>70</v>
      </c>
      <c r="I28" s="45">
        <v>37900</v>
      </c>
      <c r="J28" s="42" t="s">
        <v>20</v>
      </c>
      <c r="K28" s="42" t="s">
        <v>21</v>
      </c>
      <c r="L28" s="42" t="s">
        <v>20</v>
      </c>
      <c r="N28" s="12" t="s">
        <v>66</v>
      </c>
      <c r="O28" s="73" t="s">
        <v>67</v>
      </c>
    </row>
    <row r="29" s="12" customFormat="1" spans="1:15">
      <c r="A29" s="25">
        <v>45939</v>
      </c>
      <c r="B29" s="26" t="s">
        <v>71</v>
      </c>
      <c r="C29" s="26" t="s">
        <v>72</v>
      </c>
      <c r="D29" s="26" t="s">
        <v>17</v>
      </c>
      <c r="E29" s="26" t="s">
        <v>18</v>
      </c>
      <c r="F29" s="27">
        <v>126203.4</v>
      </c>
      <c r="G29" s="27"/>
      <c r="H29" s="24" t="s">
        <v>73</v>
      </c>
      <c r="I29" s="41">
        <v>5068</v>
      </c>
      <c r="J29" s="42" t="s">
        <v>20</v>
      </c>
      <c r="K29" s="42" t="s">
        <v>21</v>
      </c>
      <c r="L29" s="42" t="s">
        <v>20</v>
      </c>
      <c r="N29" s="12" t="s">
        <v>74</v>
      </c>
      <c r="O29" s="12" t="s">
        <v>74</v>
      </c>
    </row>
    <row r="30" s="12" customFormat="1" spans="1:15">
      <c r="A30" s="28"/>
      <c r="B30" s="29"/>
      <c r="C30" s="29"/>
      <c r="D30" s="29"/>
      <c r="E30" s="29"/>
      <c r="F30" s="30"/>
      <c r="G30" s="30"/>
      <c r="H30" s="24" t="s">
        <v>75</v>
      </c>
      <c r="I30" s="41">
        <v>3175</v>
      </c>
      <c r="J30" s="42" t="s">
        <v>20</v>
      </c>
      <c r="K30" s="42" t="s">
        <v>21</v>
      </c>
      <c r="L30" s="42" t="s">
        <v>20</v>
      </c>
      <c r="N30" s="12" t="s">
        <v>74</v>
      </c>
      <c r="O30" s="12" t="s">
        <v>74</v>
      </c>
    </row>
    <row r="31" s="12" customFormat="1" spans="1:15">
      <c r="A31" s="28"/>
      <c r="B31" s="29"/>
      <c r="C31" s="29"/>
      <c r="D31" s="29"/>
      <c r="E31" s="29"/>
      <c r="F31" s="30"/>
      <c r="G31" s="30"/>
      <c r="H31" s="24" t="s">
        <v>76</v>
      </c>
      <c r="I31" s="41">
        <v>800</v>
      </c>
      <c r="J31" s="42" t="s">
        <v>20</v>
      </c>
      <c r="K31" s="42" t="s">
        <v>21</v>
      </c>
      <c r="L31" s="42" t="s">
        <v>20</v>
      </c>
      <c r="N31" s="12" t="s">
        <v>74</v>
      </c>
      <c r="O31" s="12" t="s">
        <v>74</v>
      </c>
    </row>
    <row r="32" s="12" customFormat="1" spans="1:15">
      <c r="A32" s="28"/>
      <c r="B32" s="29"/>
      <c r="C32" s="29"/>
      <c r="D32" s="29"/>
      <c r="E32" s="29"/>
      <c r="F32" s="30"/>
      <c r="G32" s="30"/>
      <c r="H32" s="24" t="s">
        <v>77</v>
      </c>
      <c r="I32" s="41">
        <v>2570</v>
      </c>
      <c r="J32" s="42" t="s">
        <v>20</v>
      </c>
      <c r="K32" s="42" t="s">
        <v>21</v>
      </c>
      <c r="L32" s="42" t="s">
        <v>20</v>
      </c>
      <c r="N32" s="12" t="s">
        <v>74</v>
      </c>
      <c r="O32" s="12" t="s">
        <v>74</v>
      </c>
    </row>
    <row r="33" s="12" customFormat="1" spans="1:15">
      <c r="A33" s="28"/>
      <c r="B33" s="29"/>
      <c r="C33" s="29"/>
      <c r="D33" s="29"/>
      <c r="E33" s="29"/>
      <c r="F33" s="30"/>
      <c r="G33" s="30"/>
      <c r="H33" s="24" t="s">
        <v>78</v>
      </c>
      <c r="I33" s="41">
        <v>1337.2</v>
      </c>
      <c r="J33" s="42" t="s">
        <v>20</v>
      </c>
      <c r="K33" s="42" t="s">
        <v>20</v>
      </c>
      <c r="L33" s="42" t="s">
        <v>20</v>
      </c>
      <c r="N33" s="12" t="s">
        <v>74</v>
      </c>
      <c r="O33" s="12" t="s">
        <v>74</v>
      </c>
    </row>
    <row r="34" s="12" customFormat="1" spans="1:15">
      <c r="A34" s="28"/>
      <c r="B34" s="29"/>
      <c r="C34" s="29"/>
      <c r="D34" s="29"/>
      <c r="E34" s="29"/>
      <c r="F34" s="30"/>
      <c r="G34" s="30"/>
      <c r="H34" s="24" t="s">
        <v>79</v>
      </c>
      <c r="I34" s="41">
        <v>4534</v>
      </c>
      <c r="J34" s="42" t="s">
        <v>20</v>
      </c>
      <c r="K34" s="42" t="s">
        <v>21</v>
      </c>
      <c r="L34" s="42" t="s">
        <v>20</v>
      </c>
      <c r="N34" s="12" t="s">
        <v>74</v>
      </c>
      <c r="O34" s="12" t="s">
        <v>74</v>
      </c>
    </row>
    <row r="35" s="12" customFormat="1" spans="1:15">
      <c r="A35" s="28"/>
      <c r="B35" s="29"/>
      <c r="C35" s="29"/>
      <c r="D35" s="29"/>
      <c r="E35" s="29"/>
      <c r="F35" s="30"/>
      <c r="G35" s="30"/>
      <c r="H35" s="24" t="s">
        <v>80</v>
      </c>
      <c r="I35" s="41">
        <v>740</v>
      </c>
      <c r="J35" s="42" t="s">
        <v>20</v>
      </c>
      <c r="K35" s="42" t="s">
        <v>21</v>
      </c>
      <c r="L35" s="42" t="s">
        <v>20</v>
      </c>
      <c r="N35" s="12" t="s">
        <v>74</v>
      </c>
      <c r="O35" s="12" t="s">
        <v>74</v>
      </c>
    </row>
    <row r="36" s="12" customFormat="1" spans="1:15">
      <c r="A36" s="28"/>
      <c r="B36" s="29"/>
      <c r="C36" s="29"/>
      <c r="D36" s="29"/>
      <c r="E36" s="29"/>
      <c r="F36" s="30"/>
      <c r="G36" s="30"/>
      <c r="H36" s="24" t="s">
        <v>81</v>
      </c>
      <c r="I36" s="41">
        <v>2069.5</v>
      </c>
      <c r="J36" s="42" t="s">
        <v>20</v>
      </c>
      <c r="K36" s="42" t="s">
        <v>21</v>
      </c>
      <c r="L36" s="42" t="s">
        <v>20</v>
      </c>
      <c r="N36" s="12" t="s">
        <v>74</v>
      </c>
      <c r="O36" s="12" t="s">
        <v>74</v>
      </c>
    </row>
    <row r="37" s="12" customFormat="1" spans="1:15">
      <c r="A37" s="28"/>
      <c r="B37" s="29"/>
      <c r="C37" s="29"/>
      <c r="D37" s="29"/>
      <c r="E37" s="29"/>
      <c r="F37" s="30"/>
      <c r="G37" s="30"/>
      <c r="H37" s="24" t="s">
        <v>82</v>
      </c>
      <c r="I37" s="41">
        <v>2284</v>
      </c>
      <c r="J37" s="42" t="s">
        <v>32</v>
      </c>
      <c r="K37" s="42" t="s">
        <v>21</v>
      </c>
      <c r="L37" s="42" t="s">
        <v>20</v>
      </c>
      <c r="N37" s="12" t="s">
        <v>74</v>
      </c>
      <c r="O37" s="12" t="s">
        <v>74</v>
      </c>
    </row>
    <row r="38" s="12" customFormat="1" spans="1:15">
      <c r="A38" s="28"/>
      <c r="B38" s="29"/>
      <c r="C38" s="29"/>
      <c r="D38" s="29"/>
      <c r="E38" s="29"/>
      <c r="F38" s="30"/>
      <c r="G38" s="30"/>
      <c r="H38" s="24" t="s">
        <v>83</v>
      </c>
      <c r="I38" s="41">
        <v>330</v>
      </c>
      <c r="J38" s="42" t="s">
        <v>20</v>
      </c>
      <c r="K38" s="42" t="s">
        <v>21</v>
      </c>
      <c r="L38" s="42" t="s">
        <v>20</v>
      </c>
      <c r="N38" s="12" t="s">
        <v>74</v>
      </c>
      <c r="O38" s="12" t="s">
        <v>74</v>
      </c>
    </row>
    <row r="39" s="12" customFormat="1" spans="1:15">
      <c r="A39" s="28"/>
      <c r="B39" s="29"/>
      <c r="C39" s="29"/>
      <c r="D39" s="29"/>
      <c r="E39" s="29"/>
      <c r="F39" s="30"/>
      <c r="G39" s="30"/>
      <c r="H39" s="24" t="s">
        <v>84</v>
      </c>
      <c r="I39" s="41">
        <v>4530</v>
      </c>
      <c r="J39" s="42" t="s">
        <v>20</v>
      </c>
      <c r="K39" s="42" t="s">
        <v>21</v>
      </c>
      <c r="L39" s="42" t="s">
        <v>20</v>
      </c>
      <c r="N39" s="12" t="s">
        <v>74</v>
      </c>
      <c r="O39" s="12" t="s">
        <v>74</v>
      </c>
    </row>
    <row r="40" s="12" customFormat="1" spans="1:15">
      <c r="A40" s="28"/>
      <c r="B40" s="29"/>
      <c r="C40" s="29"/>
      <c r="D40" s="29"/>
      <c r="E40" s="29"/>
      <c r="F40" s="30"/>
      <c r="G40" s="30"/>
      <c r="H40" s="24" t="s">
        <v>85</v>
      </c>
      <c r="I40" s="41">
        <v>625</v>
      </c>
      <c r="J40" s="42" t="s">
        <v>20</v>
      </c>
      <c r="K40" s="42" t="s">
        <v>21</v>
      </c>
      <c r="L40" s="42" t="s">
        <v>20</v>
      </c>
      <c r="N40" s="12" t="s">
        <v>74</v>
      </c>
      <c r="O40" s="12" t="s">
        <v>74</v>
      </c>
    </row>
    <row r="41" s="12" customFormat="1" spans="1:15">
      <c r="A41" s="28"/>
      <c r="B41" s="29"/>
      <c r="C41" s="29"/>
      <c r="D41" s="29"/>
      <c r="E41" s="29"/>
      <c r="F41" s="30"/>
      <c r="G41" s="30"/>
      <c r="H41" s="24" t="s">
        <v>86</v>
      </c>
      <c r="I41" s="41">
        <v>4400</v>
      </c>
      <c r="J41" s="42" t="s">
        <v>20</v>
      </c>
      <c r="K41" s="42" t="s">
        <v>21</v>
      </c>
      <c r="L41" s="42" t="s">
        <v>20</v>
      </c>
      <c r="N41" s="12" t="s">
        <v>74</v>
      </c>
      <c r="O41" s="12" t="s">
        <v>74</v>
      </c>
    </row>
    <row r="42" s="12" customFormat="1" spans="1:15">
      <c r="A42" s="28"/>
      <c r="B42" s="29"/>
      <c r="C42" s="29"/>
      <c r="D42" s="29"/>
      <c r="E42" s="29"/>
      <c r="F42" s="30"/>
      <c r="G42" s="30"/>
      <c r="H42" s="24" t="s">
        <v>87</v>
      </c>
      <c r="I42" s="41">
        <v>3376</v>
      </c>
      <c r="J42" s="42" t="s">
        <v>20</v>
      </c>
      <c r="K42" s="42" t="s">
        <v>21</v>
      </c>
      <c r="L42" s="42" t="s">
        <v>20</v>
      </c>
      <c r="N42" s="12" t="s">
        <v>74</v>
      </c>
      <c r="O42" s="12" t="s">
        <v>74</v>
      </c>
    </row>
    <row r="43" s="12" customFormat="1" spans="1:15">
      <c r="A43" s="28"/>
      <c r="B43" s="29"/>
      <c r="C43" s="29"/>
      <c r="D43" s="29"/>
      <c r="E43" s="29"/>
      <c r="F43" s="30"/>
      <c r="G43" s="30"/>
      <c r="H43" s="24" t="s">
        <v>88</v>
      </c>
      <c r="I43" s="41">
        <v>2370</v>
      </c>
      <c r="J43" s="42" t="s">
        <v>20</v>
      </c>
      <c r="K43" s="42" t="s">
        <v>21</v>
      </c>
      <c r="L43" s="42" t="s">
        <v>20</v>
      </c>
      <c r="N43" s="12" t="s">
        <v>74</v>
      </c>
      <c r="O43" s="12" t="s">
        <v>74</v>
      </c>
    </row>
    <row r="44" s="12" customFormat="1" spans="1:15">
      <c r="A44" s="28"/>
      <c r="B44" s="29"/>
      <c r="C44" s="29"/>
      <c r="D44" s="29"/>
      <c r="E44" s="29"/>
      <c r="F44" s="30"/>
      <c r="G44" s="30"/>
      <c r="H44" s="24" t="s">
        <v>89</v>
      </c>
      <c r="I44" s="41">
        <v>222</v>
      </c>
      <c r="J44" s="42" t="s">
        <v>32</v>
      </c>
      <c r="K44" s="42" t="s">
        <v>21</v>
      </c>
      <c r="L44" s="42" t="s">
        <v>20</v>
      </c>
      <c r="N44" s="12" t="s">
        <v>74</v>
      </c>
      <c r="O44" s="12" t="s">
        <v>74</v>
      </c>
    </row>
    <row r="45" s="12" customFormat="1" spans="1:15">
      <c r="A45" s="28"/>
      <c r="B45" s="29"/>
      <c r="C45" s="29"/>
      <c r="D45" s="29"/>
      <c r="E45" s="29"/>
      <c r="F45" s="30"/>
      <c r="G45" s="30"/>
      <c r="H45" s="24" t="s">
        <v>90</v>
      </c>
      <c r="I45" s="41">
        <v>6176</v>
      </c>
      <c r="J45" s="42" t="s">
        <v>20</v>
      </c>
      <c r="K45" s="42" t="s">
        <v>21</v>
      </c>
      <c r="L45" s="42" t="s">
        <v>20</v>
      </c>
      <c r="N45" s="12" t="s">
        <v>74</v>
      </c>
      <c r="O45" s="12" t="s">
        <v>74</v>
      </c>
    </row>
    <row r="46" s="12" customFormat="1" spans="1:15">
      <c r="A46" s="28"/>
      <c r="B46" s="29"/>
      <c r="C46" s="29"/>
      <c r="D46" s="29"/>
      <c r="E46" s="29"/>
      <c r="F46" s="30"/>
      <c r="G46" s="30"/>
      <c r="H46" s="24" t="s">
        <v>91</v>
      </c>
      <c r="I46" s="41">
        <v>448</v>
      </c>
      <c r="J46" s="42" t="s">
        <v>20</v>
      </c>
      <c r="K46" s="42" t="s">
        <v>21</v>
      </c>
      <c r="L46" s="42" t="s">
        <v>20</v>
      </c>
      <c r="N46" s="12" t="s">
        <v>74</v>
      </c>
      <c r="O46" s="12" t="s">
        <v>74</v>
      </c>
    </row>
    <row r="47" s="12" customFormat="1" spans="1:15">
      <c r="A47" s="28"/>
      <c r="B47" s="29"/>
      <c r="C47" s="29"/>
      <c r="D47" s="29"/>
      <c r="E47" s="29"/>
      <c r="F47" s="30"/>
      <c r="G47" s="30"/>
      <c r="H47" s="24" t="s">
        <v>92</v>
      </c>
      <c r="I47" s="41">
        <v>1058</v>
      </c>
      <c r="J47" s="42" t="s">
        <v>20</v>
      </c>
      <c r="K47" s="42" t="s">
        <v>21</v>
      </c>
      <c r="L47" s="42" t="s">
        <v>20</v>
      </c>
      <c r="N47" s="12" t="s">
        <v>74</v>
      </c>
      <c r="O47" s="12" t="s">
        <v>74</v>
      </c>
    </row>
    <row r="48" s="12" customFormat="1" spans="1:15">
      <c r="A48" s="28"/>
      <c r="B48" s="29"/>
      <c r="C48" s="29"/>
      <c r="D48" s="29"/>
      <c r="E48" s="29"/>
      <c r="F48" s="30"/>
      <c r="G48" s="30"/>
      <c r="H48" s="24" t="s">
        <v>93</v>
      </c>
      <c r="I48" s="41">
        <v>910</v>
      </c>
      <c r="J48" s="42" t="s">
        <v>20</v>
      </c>
      <c r="K48" s="42" t="s">
        <v>21</v>
      </c>
      <c r="L48" s="42" t="s">
        <v>20</v>
      </c>
      <c r="N48" s="12" t="s">
        <v>74</v>
      </c>
      <c r="O48" s="12" t="s">
        <v>74</v>
      </c>
    </row>
    <row r="49" s="12" customFormat="1" spans="1:15">
      <c r="A49" s="28"/>
      <c r="B49" s="29"/>
      <c r="C49" s="29"/>
      <c r="D49" s="29"/>
      <c r="E49" s="29"/>
      <c r="F49" s="30"/>
      <c r="G49" s="30"/>
      <c r="H49" s="24" t="s">
        <v>94</v>
      </c>
      <c r="I49" s="41">
        <v>1980</v>
      </c>
      <c r="J49" s="42" t="s">
        <v>32</v>
      </c>
      <c r="K49" s="42" t="s">
        <v>21</v>
      </c>
      <c r="L49" s="42" t="s">
        <v>20</v>
      </c>
      <c r="N49" s="12" t="s">
        <v>74</v>
      </c>
      <c r="O49" s="12" t="s">
        <v>74</v>
      </c>
    </row>
    <row r="50" s="12" customFormat="1" spans="1:15">
      <c r="A50" s="28"/>
      <c r="B50" s="29"/>
      <c r="C50" s="29"/>
      <c r="D50" s="29"/>
      <c r="E50" s="29"/>
      <c r="F50" s="30"/>
      <c r="G50" s="30"/>
      <c r="H50" s="24" t="s">
        <v>95</v>
      </c>
      <c r="I50" s="41">
        <v>3913</v>
      </c>
      <c r="J50" s="42" t="s">
        <v>20</v>
      </c>
      <c r="K50" s="42" t="s">
        <v>21</v>
      </c>
      <c r="L50" s="42" t="s">
        <v>20</v>
      </c>
      <c r="N50" s="12" t="s">
        <v>74</v>
      </c>
      <c r="O50" s="12" t="s">
        <v>74</v>
      </c>
    </row>
    <row r="51" s="12" customFormat="1" spans="1:15">
      <c r="A51" s="28"/>
      <c r="B51" s="29"/>
      <c r="C51" s="29"/>
      <c r="D51" s="29"/>
      <c r="E51" s="29"/>
      <c r="F51" s="30"/>
      <c r="G51" s="30"/>
      <c r="H51" s="24" t="s">
        <v>96</v>
      </c>
      <c r="I51" s="41">
        <v>1440</v>
      </c>
      <c r="J51" s="42" t="s">
        <v>20</v>
      </c>
      <c r="K51" s="42" t="s">
        <v>21</v>
      </c>
      <c r="L51" s="42" t="s">
        <v>20</v>
      </c>
      <c r="N51" s="12" t="s">
        <v>74</v>
      </c>
      <c r="O51" s="12" t="s">
        <v>74</v>
      </c>
    </row>
    <row r="52" s="12" customFormat="1" spans="1:15">
      <c r="A52" s="28"/>
      <c r="B52" s="29"/>
      <c r="C52" s="29"/>
      <c r="D52" s="29"/>
      <c r="E52" s="29"/>
      <c r="F52" s="30"/>
      <c r="G52" s="30"/>
      <c r="H52" s="24" t="s">
        <v>97</v>
      </c>
      <c r="I52" s="41">
        <v>8842</v>
      </c>
      <c r="J52" s="42" t="s">
        <v>20</v>
      </c>
      <c r="K52" s="42" t="s">
        <v>21</v>
      </c>
      <c r="L52" s="42" t="s">
        <v>20</v>
      </c>
      <c r="N52" s="12" t="s">
        <v>74</v>
      </c>
      <c r="O52" s="12" t="s">
        <v>74</v>
      </c>
    </row>
    <row r="53" s="12" customFormat="1" spans="1:15">
      <c r="A53" s="28"/>
      <c r="B53" s="29"/>
      <c r="C53" s="29"/>
      <c r="D53" s="29"/>
      <c r="E53" s="29"/>
      <c r="F53" s="30"/>
      <c r="G53" s="30"/>
      <c r="H53" s="24" t="s">
        <v>98</v>
      </c>
      <c r="I53" s="41">
        <v>668</v>
      </c>
      <c r="J53" s="42" t="s">
        <v>20</v>
      </c>
      <c r="K53" s="42" t="s">
        <v>21</v>
      </c>
      <c r="L53" s="42" t="s">
        <v>20</v>
      </c>
      <c r="N53" s="12" t="s">
        <v>74</v>
      </c>
      <c r="O53" s="12" t="s">
        <v>74</v>
      </c>
    </row>
    <row r="54" s="12" customFormat="1" spans="1:15">
      <c r="A54" s="28"/>
      <c r="B54" s="29"/>
      <c r="C54" s="29"/>
      <c r="D54" s="29"/>
      <c r="E54" s="29"/>
      <c r="F54" s="30"/>
      <c r="G54" s="30"/>
      <c r="H54" s="24" t="s">
        <v>99</v>
      </c>
      <c r="I54" s="41">
        <v>755</v>
      </c>
      <c r="J54" s="42" t="s">
        <v>20</v>
      </c>
      <c r="K54" s="42" t="s">
        <v>20</v>
      </c>
      <c r="L54" s="42" t="s">
        <v>20</v>
      </c>
      <c r="N54" s="12" t="s">
        <v>74</v>
      </c>
      <c r="O54" s="12" t="s">
        <v>74</v>
      </c>
    </row>
    <row r="55" s="12" customFormat="1" spans="1:15">
      <c r="A55" s="28"/>
      <c r="B55" s="29"/>
      <c r="C55" s="29"/>
      <c r="D55" s="29"/>
      <c r="E55" s="29"/>
      <c r="F55" s="30"/>
      <c r="G55" s="30"/>
      <c r="H55" s="24" t="s">
        <v>100</v>
      </c>
      <c r="I55" s="41">
        <v>5794</v>
      </c>
      <c r="J55" s="42" t="s">
        <v>20</v>
      </c>
      <c r="K55" s="42" t="s">
        <v>21</v>
      </c>
      <c r="L55" s="42" t="s">
        <v>20</v>
      </c>
      <c r="N55" s="12" t="s">
        <v>74</v>
      </c>
      <c r="O55" s="12" t="s">
        <v>74</v>
      </c>
    </row>
    <row r="56" s="12" customFormat="1" spans="1:15">
      <c r="A56" s="28"/>
      <c r="B56" s="29"/>
      <c r="C56" s="29"/>
      <c r="D56" s="29"/>
      <c r="E56" s="29"/>
      <c r="F56" s="30"/>
      <c r="G56" s="30"/>
      <c r="H56" s="24" t="s">
        <v>101</v>
      </c>
      <c r="I56" s="41">
        <v>730</v>
      </c>
      <c r="J56" s="42" t="s">
        <v>20</v>
      </c>
      <c r="K56" s="42" t="s">
        <v>21</v>
      </c>
      <c r="L56" s="42" t="s">
        <v>20</v>
      </c>
      <c r="N56" s="12" t="s">
        <v>74</v>
      </c>
      <c r="O56" s="12" t="s">
        <v>74</v>
      </c>
    </row>
    <row r="57" s="12" customFormat="1" spans="1:15">
      <c r="A57" s="28"/>
      <c r="B57" s="29"/>
      <c r="C57" s="29"/>
      <c r="D57" s="29"/>
      <c r="E57" s="29"/>
      <c r="F57" s="30"/>
      <c r="G57" s="30"/>
      <c r="H57" s="24" t="s">
        <v>102</v>
      </c>
      <c r="I57" s="41">
        <v>8014</v>
      </c>
      <c r="J57" s="42" t="s">
        <v>20</v>
      </c>
      <c r="K57" s="42" t="s">
        <v>21</v>
      </c>
      <c r="L57" s="42" t="s">
        <v>20</v>
      </c>
      <c r="N57" s="12" t="s">
        <v>74</v>
      </c>
      <c r="O57" s="12" t="s">
        <v>74</v>
      </c>
    </row>
    <row r="58" s="12" customFormat="1" spans="1:15">
      <c r="A58" s="28"/>
      <c r="B58" s="29"/>
      <c r="C58" s="29"/>
      <c r="D58" s="29"/>
      <c r="E58" s="29"/>
      <c r="F58" s="30"/>
      <c r="G58" s="30"/>
      <c r="H58" s="24" t="s">
        <v>103</v>
      </c>
      <c r="I58" s="41">
        <v>1330</v>
      </c>
      <c r="J58" s="42" t="s">
        <v>20</v>
      </c>
      <c r="K58" s="42" t="s">
        <v>21</v>
      </c>
      <c r="L58" s="42" t="s">
        <v>20</v>
      </c>
      <c r="N58" s="12" t="s">
        <v>74</v>
      </c>
      <c r="O58" s="12" t="s">
        <v>74</v>
      </c>
    </row>
    <row r="59" s="12" customFormat="1" spans="1:15">
      <c r="A59" s="28"/>
      <c r="B59" s="29"/>
      <c r="C59" s="29"/>
      <c r="D59" s="29"/>
      <c r="E59" s="29"/>
      <c r="F59" s="30"/>
      <c r="G59" s="30"/>
      <c r="H59" s="24" t="s">
        <v>104</v>
      </c>
      <c r="I59" s="41">
        <v>622</v>
      </c>
      <c r="J59" s="42" t="s">
        <v>20</v>
      </c>
      <c r="K59" s="42" t="s">
        <v>21</v>
      </c>
      <c r="L59" s="42" t="s">
        <v>20</v>
      </c>
      <c r="N59" s="12" t="s">
        <v>74</v>
      </c>
      <c r="O59" s="12" t="s">
        <v>74</v>
      </c>
    </row>
    <row r="60" s="12" customFormat="1" spans="1:15">
      <c r="A60" s="28"/>
      <c r="B60" s="29"/>
      <c r="C60" s="29"/>
      <c r="D60" s="29"/>
      <c r="E60" s="29"/>
      <c r="F60" s="30"/>
      <c r="G60" s="30"/>
      <c r="H60" s="24" t="s">
        <v>105</v>
      </c>
      <c r="I60" s="41">
        <v>1595</v>
      </c>
      <c r="J60" s="42" t="s">
        <v>20</v>
      </c>
      <c r="K60" s="42" t="s">
        <v>21</v>
      </c>
      <c r="L60" s="42" t="s">
        <v>20</v>
      </c>
      <c r="N60" s="12" t="s">
        <v>74</v>
      </c>
      <c r="O60" s="12" t="s">
        <v>74</v>
      </c>
    </row>
    <row r="61" s="12" customFormat="1" spans="1:15">
      <c r="A61" s="28"/>
      <c r="B61" s="29"/>
      <c r="C61" s="29"/>
      <c r="D61" s="29"/>
      <c r="E61" s="29"/>
      <c r="F61" s="30"/>
      <c r="G61" s="30"/>
      <c r="H61" s="24" t="s">
        <v>106</v>
      </c>
      <c r="I61" s="41">
        <v>612.7</v>
      </c>
      <c r="J61" s="42" t="s">
        <v>20</v>
      </c>
      <c r="K61" s="42" t="s">
        <v>21</v>
      </c>
      <c r="L61" s="42" t="s">
        <v>20</v>
      </c>
      <c r="N61" s="12" t="s">
        <v>74</v>
      </c>
      <c r="O61" s="12" t="s">
        <v>74</v>
      </c>
    </row>
    <row r="62" s="12" customFormat="1" spans="1:15">
      <c r="A62" s="28"/>
      <c r="B62" s="29"/>
      <c r="C62" s="29"/>
      <c r="D62" s="29"/>
      <c r="E62" s="29"/>
      <c r="F62" s="30"/>
      <c r="G62" s="30"/>
      <c r="H62" s="24" t="s">
        <v>107</v>
      </c>
      <c r="I62" s="41">
        <v>480</v>
      </c>
      <c r="J62" s="42" t="s">
        <v>32</v>
      </c>
      <c r="K62" s="42" t="s">
        <v>21</v>
      </c>
      <c r="L62" s="42" t="s">
        <v>20</v>
      </c>
      <c r="N62" s="12" t="s">
        <v>74</v>
      </c>
      <c r="O62" s="12" t="s">
        <v>74</v>
      </c>
    </row>
    <row r="63" s="12" customFormat="1" spans="1:15">
      <c r="A63" s="28"/>
      <c r="B63" s="29"/>
      <c r="C63" s="29"/>
      <c r="D63" s="29"/>
      <c r="E63" s="29"/>
      <c r="F63" s="30"/>
      <c r="G63" s="30"/>
      <c r="H63" s="24" t="s">
        <v>108</v>
      </c>
      <c r="I63" s="41">
        <v>3502</v>
      </c>
      <c r="J63" s="42" t="s">
        <v>20</v>
      </c>
      <c r="K63" s="42" t="s">
        <v>21</v>
      </c>
      <c r="L63" s="42" t="s">
        <v>20</v>
      </c>
      <c r="N63" s="12" t="s">
        <v>74</v>
      </c>
      <c r="O63" s="12" t="s">
        <v>74</v>
      </c>
    </row>
    <row r="64" s="12" customFormat="1" spans="1:15">
      <c r="A64" s="28"/>
      <c r="B64" s="29"/>
      <c r="C64" s="29"/>
      <c r="D64" s="29"/>
      <c r="E64" s="29"/>
      <c r="F64" s="30"/>
      <c r="G64" s="30"/>
      <c r="H64" s="24" t="s">
        <v>109</v>
      </c>
      <c r="I64" s="41">
        <v>5464</v>
      </c>
      <c r="J64" s="42" t="s">
        <v>20</v>
      </c>
      <c r="K64" s="42" t="s">
        <v>21</v>
      </c>
      <c r="L64" s="42" t="s">
        <v>20</v>
      </c>
      <c r="N64" s="12" t="s">
        <v>74</v>
      </c>
      <c r="O64" s="12" t="s">
        <v>74</v>
      </c>
    </row>
    <row r="65" s="12" customFormat="1" spans="1:15">
      <c r="A65" s="28"/>
      <c r="B65" s="29"/>
      <c r="C65" s="29"/>
      <c r="D65" s="29"/>
      <c r="E65" s="29"/>
      <c r="F65" s="30"/>
      <c r="G65" s="30"/>
      <c r="H65" s="24" t="s">
        <v>110</v>
      </c>
      <c r="I65" s="41">
        <v>3650</v>
      </c>
      <c r="J65" s="42" t="s">
        <v>20</v>
      </c>
      <c r="K65" s="42" t="s">
        <v>21</v>
      </c>
      <c r="L65" s="42" t="s">
        <v>20</v>
      </c>
      <c r="N65" s="12" t="s">
        <v>74</v>
      </c>
      <c r="O65" s="12" t="s">
        <v>74</v>
      </c>
    </row>
    <row r="66" s="12" customFormat="1" spans="1:15">
      <c r="A66" s="28"/>
      <c r="B66" s="29"/>
      <c r="C66" s="29"/>
      <c r="D66" s="29"/>
      <c r="E66" s="29"/>
      <c r="F66" s="30"/>
      <c r="G66" s="30"/>
      <c r="H66" s="24" t="s">
        <v>111</v>
      </c>
      <c r="I66" s="41">
        <v>3452</v>
      </c>
      <c r="J66" s="42" t="s">
        <v>20</v>
      </c>
      <c r="K66" s="42" t="s">
        <v>21</v>
      </c>
      <c r="L66" s="42" t="s">
        <v>20</v>
      </c>
      <c r="N66" s="12" t="s">
        <v>74</v>
      </c>
      <c r="O66" s="12" t="s">
        <v>74</v>
      </c>
    </row>
    <row r="67" s="12" customFormat="1" spans="1:15">
      <c r="A67" s="28"/>
      <c r="B67" s="29"/>
      <c r="C67" s="29"/>
      <c r="D67" s="29"/>
      <c r="E67" s="29"/>
      <c r="F67" s="30"/>
      <c r="G67" s="30"/>
      <c r="H67" s="24" t="s">
        <v>112</v>
      </c>
      <c r="I67" s="41">
        <v>8496</v>
      </c>
      <c r="J67" s="42" t="s">
        <v>20</v>
      </c>
      <c r="K67" s="42" t="s">
        <v>21</v>
      </c>
      <c r="L67" s="42" t="s">
        <v>20</v>
      </c>
      <c r="N67" s="12" t="s">
        <v>74</v>
      </c>
      <c r="O67" s="12" t="s">
        <v>74</v>
      </c>
    </row>
    <row r="68" s="12" customFormat="1" spans="1:15">
      <c r="A68" s="28"/>
      <c r="B68" s="29"/>
      <c r="C68" s="29"/>
      <c r="D68" s="29"/>
      <c r="E68" s="29"/>
      <c r="F68" s="30"/>
      <c r="G68" s="30"/>
      <c r="H68" s="24" t="s">
        <v>113</v>
      </c>
      <c r="I68" s="41">
        <v>320</v>
      </c>
      <c r="J68" s="42" t="s">
        <v>32</v>
      </c>
      <c r="K68" s="42" t="s">
        <v>21</v>
      </c>
      <c r="L68" s="42" t="s">
        <v>20</v>
      </c>
      <c r="N68" s="12" t="s">
        <v>74</v>
      </c>
      <c r="O68" s="12" t="s">
        <v>74</v>
      </c>
    </row>
    <row r="69" s="12" customFormat="1" spans="1:15">
      <c r="A69" s="28"/>
      <c r="B69" s="29"/>
      <c r="C69" s="29"/>
      <c r="D69" s="29"/>
      <c r="E69" s="29"/>
      <c r="F69" s="30"/>
      <c r="G69" s="30"/>
      <c r="H69" s="24" t="s">
        <v>114</v>
      </c>
      <c r="I69" s="41">
        <v>616</v>
      </c>
      <c r="J69" s="42" t="s">
        <v>32</v>
      </c>
      <c r="K69" s="42" t="s">
        <v>21</v>
      </c>
      <c r="L69" s="42" t="s">
        <v>20</v>
      </c>
      <c r="N69" s="12" t="s">
        <v>74</v>
      </c>
      <c r="O69" s="12" t="s">
        <v>74</v>
      </c>
    </row>
    <row r="70" s="12" customFormat="1" spans="1:15">
      <c r="A70" s="28"/>
      <c r="B70" s="29"/>
      <c r="C70" s="29"/>
      <c r="D70" s="29"/>
      <c r="E70" s="29"/>
      <c r="F70" s="30"/>
      <c r="G70" s="30"/>
      <c r="H70" s="24" t="s">
        <v>115</v>
      </c>
      <c r="I70" s="41">
        <v>182</v>
      </c>
      <c r="J70" s="42" t="s">
        <v>20</v>
      </c>
      <c r="K70" s="42" t="s">
        <v>21</v>
      </c>
      <c r="L70" s="42" t="s">
        <v>20</v>
      </c>
      <c r="N70" s="12" t="s">
        <v>74</v>
      </c>
      <c r="O70" s="12" t="s">
        <v>74</v>
      </c>
    </row>
    <row r="71" s="12" customFormat="1" spans="1:15">
      <c r="A71" s="28"/>
      <c r="B71" s="29"/>
      <c r="C71" s="29"/>
      <c r="D71" s="29"/>
      <c r="E71" s="29"/>
      <c r="F71" s="30"/>
      <c r="G71" s="30"/>
      <c r="H71" s="24" t="s">
        <v>116</v>
      </c>
      <c r="I71" s="41">
        <v>5115</v>
      </c>
      <c r="J71" s="42" t="s">
        <v>20</v>
      </c>
      <c r="K71" s="42" t="s">
        <v>21</v>
      </c>
      <c r="L71" s="42" t="s">
        <v>20</v>
      </c>
      <c r="N71" s="12" t="s">
        <v>74</v>
      </c>
      <c r="O71" s="12" t="s">
        <v>74</v>
      </c>
    </row>
    <row r="72" s="12" customFormat="1" spans="1:15">
      <c r="A72" s="28"/>
      <c r="B72" s="29"/>
      <c r="C72" s="29"/>
      <c r="D72" s="29"/>
      <c r="E72" s="29"/>
      <c r="F72" s="30"/>
      <c r="G72" s="30"/>
      <c r="H72" s="24" t="s">
        <v>117</v>
      </c>
      <c r="I72" s="41">
        <v>390</v>
      </c>
      <c r="J72" s="42" t="s">
        <v>32</v>
      </c>
      <c r="K72" s="42" t="s">
        <v>21</v>
      </c>
      <c r="L72" s="42" t="s">
        <v>20</v>
      </c>
      <c r="N72" s="12" t="s">
        <v>74</v>
      </c>
      <c r="O72" s="12" t="s">
        <v>74</v>
      </c>
    </row>
    <row r="73" s="12" customFormat="1" spans="1:15">
      <c r="A73" s="28"/>
      <c r="B73" s="29"/>
      <c r="C73" s="29"/>
      <c r="D73" s="29"/>
      <c r="E73" s="29"/>
      <c r="F73" s="30"/>
      <c r="G73" s="30"/>
      <c r="H73" s="24" t="s">
        <v>118</v>
      </c>
      <c r="I73" s="41">
        <v>1379</v>
      </c>
      <c r="J73" s="42" t="s">
        <v>20</v>
      </c>
      <c r="K73" s="42" t="s">
        <v>21</v>
      </c>
      <c r="L73" s="42" t="s">
        <v>20</v>
      </c>
      <c r="N73" s="12" t="s">
        <v>119</v>
      </c>
      <c r="O73" s="73" t="s">
        <v>120</v>
      </c>
    </row>
    <row r="74" s="12" customFormat="1" spans="1:15">
      <c r="A74" s="28"/>
      <c r="B74" s="29"/>
      <c r="C74" s="29"/>
      <c r="D74" s="29"/>
      <c r="E74" s="29"/>
      <c r="F74" s="30"/>
      <c r="G74" s="30"/>
      <c r="H74" s="24"/>
      <c r="I74" s="41">
        <v>755</v>
      </c>
      <c r="J74" s="42"/>
      <c r="K74" s="42"/>
      <c r="L74" s="42"/>
      <c r="N74" s="12" t="s">
        <v>74</v>
      </c>
      <c r="O74" s="12" t="s">
        <v>74</v>
      </c>
    </row>
    <row r="75" s="12" customFormat="1" spans="1:15">
      <c r="A75" s="31"/>
      <c r="B75" s="32"/>
      <c r="C75" s="32"/>
      <c r="D75" s="32"/>
      <c r="E75" s="32"/>
      <c r="F75" s="33"/>
      <c r="G75" s="33"/>
      <c r="H75" s="24" t="s">
        <v>121</v>
      </c>
      <c r="I75" s="41">
        <v>9084</v>
      </c>
      <c r="J75" s="42" t="s">
        <v>20</v>
      </c>
      <c r="K75" s="42" t="s">
        <v>20</v>
      </c>
      <c r="L75" s="42" t="s">
        <v>20</v>
      </c>
      <c r="N75" s="12" t="s">
        <v>74</v>
      </c>
      <c r="O75" s="12" t="s">
        <v>74</v>
      </c>
    </row>
    <row r="76" s="12" customFormat="1" spans="1:15">
      <c r="A76" s="21">
        <v>45939</v>
      </c>
      <c r="B76" s="22" t="s">
        <v>122</v>
      </c>
      <c r="C76" s="22" t="s">
        <v>123</v>
      </c>
      <c r="D76" s="22" t="s">
        <v>17</v>
      </c>
      <c r="E76" s="22" t="s">
        <v>18</v>
      </c>
      <c r="F76" s="23">
        <v>5540</v>
      </c>
      <c r="G76" s="23"/>
      <c r="H76" s="24" t="s">
        <v>124</v>
      </c>
      <c r="I76" s="41">
        <v>5540</v>
      </c>
      <c r="J76" s="42" t="s">
        <v>20</v>
      </c>
      <c r="K76" s="42" t="s">
        <v>21</v>
      </c>
      <c r="L76" s="42" t="s">
        <v>20</v>
      </c>
      <c r="N76" s="12" t="s">
        <v>125</v>
      </c>
      <c r="O76" s="73" t="s">
        <v>126</v>
      </c>
    </row>
    <row r="77" s="12" customFormat="1" spans="1:15">
      <c r="A77" s="25">
        <v>45939</v>
      </c>
      <c r="B77" s="26" t="s">
        <v>63</v>
      </c>
      <c r="C77" s="26" t="s">
        <v>127</v>
      </c>
      <c r="D77" s="26" t="s">
        <v>17</v>
      </c>
      <c r="E77" s="26" t="s">
        <v>18</v>
      </c>
      <c r="F77" s="27">
        <v>24418</v>
      </c>
      <c r="G77" s="23">
        <v>21</v>
      </c>
      <c r="H77" s="24" t="s">
        <v>128</v>
      </c>
      <c r="I77" s="41">
        <v>2390</v>
      </c>
      <c r="J77" s="42" t="s">
        <v>20</v>
      </c>
      <c r="K77" s="42" t="s">
        <v>20</v>
      </c>
      <c r="L77" s="42" t="s">
        <v>20</v>
      </c>
      <c r="N77" s="12" t="s">
        <v>129</v>
      </c>
      <c r="O77" s="73" t="s">
        <v>130</v>
      </c>
    </row>
    <row r="78" s="12" customFormat="1" spans="1:15">
      <c r="A78" s="28"/>
      <c r="B78" s="29"/>
      <c r="C78" s="29"/>
      <c r="D78" s="29"/>
      <c r="E78" s="29"/>
      <c r="F78" s="30"/>
      <c r="G78" s="23"/>
      <c r="H78" s="24" t="s">
        <v>131</v>
      </c>
      <c r="I78" s="41">
        <v>39</v>
      </c>
      <c r="J78" s="42" t="s">
        <v>20</v>
      </c>
      <c r="K78" s="42" t="s">
        <v>20</v>
      </c>
      <c r="L78" s="42" t="s">
        <v>20</v>
      </c>
      <c r="N78" s="12" t="s">
        <v>129</v>
      </c>
      <c r="O78" s="73" t="s">
        <v>130</v>
      </c>
    </row>
    <row r="79" s="12" customFormat="1" spans="1:15">
      <c r="A79" s="31"/>
      <c r="B79" s="32"/>
      <c r="C79" s="32"/>
      <c r="D79" s="32" t="s">
        <v>17</v>
      </c>
      <c r="E79" s="32" t="s">
        <v>18</v>
      </c>
      <c r="F79" s="33"/>
      <c r="G79" s="23"/>
      <c r="H79" s="24" t="s">
        <v>132</v>
      </c>
      <c r="I79" s="41">
        <v>22010</v>
      </c>
      <c r="J79" s="42" t="s">
        <v>20</v>
      </c>
      <c r="K79" s="42" t="s">
        <v>20</v>
      </c>
      <c r="L79" s="42" t="s">
        <v>20</v>
      </c>
      <c r="N79" s="12" t="s">
        <v>129</v>
      </c>
      <c r="O79" s="73" t="s">
        <v>130</v>
      </c>
    </row>
    <row r="80" s="12" customFormat="1" spans="1:15">
      <c r="A80" s="21">
        <v>45939</v>
      </c>
      <c r="B80" s="42" t="s">
        <v>122</v>
      </c>
      <c r="C80" s="42" t="s">
        <v>133</v>
      </c>
      <c r="D80" s="42" t="s">
        <v>17</v>
      </c>
      <c r="E80" s="42" t="s">
        <v>18</v>
      </c>
      <c r="F80" s="46">
        <v>3150</v>
      </c>
      <c r="G80" s="46"/>
      <c r="H80" s="47" t="s">
        <v>134</v>
      </c>
      <c r="I80" s="41">
        <v>680</v>
      </c>
      <c r="J80" s="42" t="s">
        <v>20</v>
      </c>
      <c r="K80" s="42" t="s">
        <v>20</v>
      </c>
      <c r="L80" s="42" t="s">
        <v>20</v>
      </c>
      <c r="N80" s="12" t="s">
        <v>135</v>
      </c>
      <c r="O80" s="73" t="s">
        <v>136</v>
      </c>
    </row>
    <row r="81" s="12" customFormat="1" spans="1:15">
      <c r="A81" s="21"/>
      <c r="B81" s="42"/>
      <c r="C81" s="42"/>
      <c r="D81" s="42"/>
      <c r="E81" s="42"/>
      <c r="F81" s="46"/>
      <c r="G81" s="46"/>
      <c r="H81" s="47" t="s">
        <v>137</v>
      </c>
      <c r="I81" s="41">
        <v>710</v>
      </c>
      <c r="J81" s="42" t="s">
        <v>20</v>
      </c>
      <c r="K81" s="42" t="s">
        <v>21</v>
      </c>
      <c r="L81" s="42" t="s">
        <v>20</v>
      </c>
      <c r="N81" s="12" t="s">
        <v>135</v>
      </c>
      <c r="O81" s="73" t="s">
        <v>136</v>
      </c>
    </row>
    <row r="82" s="12" customFormat="1" spans="1:15">
      <c r="A82" s="21"/>
      <c r="B82" s="42"/>
      <c r="C82" s="42"/>
      <c r="D82" s="42"/>
      <c r="E82" s="42"/>
      <c r="F82" s="46"/>
      <c r="G82" s="46"/>
      <c r="H82" s="47" t="s">
        <v>138</v>
      </c>
      <c r="I82" s="41">
        <v>260</v>
      </c>
      <c r="J82" s="42" t="s">
        <v>32</v>
      </c>
      <c r="K82" s="42" t="s">
        <v>21</v>
      </c>
      <c r="L82" s="42" t="s">
        <v>20</v>
      </c>
      <c r="N82" s="12" t="s">
        <v>135</v>
      </c>
      <c r="O82" s="73" t="s">
        <v>136</v>
      </c>
    </row>
    <row r="83" s="12" customFormat="1" spans="1:15">
      <c r="A83" s="21"/>
      <c r="B83" s="42"/>
      <c r="C83" s="42"/>
      <c r="D83" s="42"/>
      <c r="E83" s="42"/>
      <c r="F83" s="46"/>
      <c r="G83" s="46"/>
      <c r="H83" s="47" t="s">
        <v>139</v>
      </c>
      <c r="I83" s="41">
        <v>1300</v>
      </c>
      <c r="J83" s="42" t="s">
        <v>20</v>
      </c>
      <c r="K83" s="42" t="s">
        <v>21</v>
      </c>
      <c r="L83" s="42" t="s">
        <v>20</v>
      </c>
      <c r="N83" s="12" t="s">
        <v>135</v>
      </c>
      <c r="O83" s="73" t="s">
        <v>136</v>
      </c>
    </row>
    <row r="84" s="12" customFormat="1" spans="1:15">
      <c r="A84" s="21"/>
      <c r="B84" s="42"/>
      <c r="C84" s="42"/>
      <c r="D84" s="42"/>
      <c r="E84" s="42"/>
      <c r="F84" s="46"/>
      <c r="G84" s="46"/>
      <c r="H84" s="47" t="s">
        <v>140</v>
      </c>
      <c r="I84" s="41">
        <v>200</v>
      </c>
      <c r="J84" s="42" t="s">
        <v>32</v>
      </c>
      <c r="K84" s="42" t="s">
        <v>21</v>
      </c>
      <c r="L84" s="42" t="s">
        <v>20</v>
      </c>
      <c r="N84" s="12" t="s">
        <v>141</v>
      </c>
      <c r="O84" s="73" t="s">
        <v>142</v>
      </c>
    </row>
    <row r="85" s="12" customFormat="1" spans="1:15">
      <c r="A85" s="25">
        <v>45939</v>
      </c>
      <c r="B85" s="26" t="s">
        <v>122</v>
      </c>
      <c r="C85" s="26" t="s">
        <v>143</v>
      </c>
      <c r="D85" s="26" t="s">
        <v>17</v>
      </c>
      <c r="E85" s="26" t="s">
        <v>18</v>
      </c>
      <c r="F85" s="27">
        <v>2081</v>
      </c>
      <c r="G85" s="23">
        <v>39</v>
      </c>
      <c r="H85" s="24" t="s">
        <v>144</v>
      </c>
      <c r="I85" s="41">
        <v>420</v>
      </c>
      <c r="J85" s="42" t="s">
        <v>32</v>
      </c>
      <c r="K85" s="42" t="s">
        <v>20</v>
      </c>
      <c r="L85" s="42" t="s">
        <v>20</v>
      </c>
      <c r="N85" s="12" t="s">
        <v>145</v>
      </c>
      <c r="O85" s="73" t="s">
        <v>146</v>
      </c>
    </row>
    <row r="86" s="12" customFormat="1" spans="1:15">
      <c r="A86" s="31"/>
      <c r="B86" s="32"/>
      <c r="C86" s="32"/>
      <c r="D86" s="32"/>
      <c r="E86" s="32"/>
      <c r="F86" s="33"/>
      <c r="G86" s="48"/>
      <c r="H86" s="24" t="s">
        <v>147</v>
      </c>
      <c r="I86" s="41">
        <v>1700</v>
      </c>
      <c r="J86" s="42" t="s">
        <v>20</v>
      </c>
      <c r="K86" s="42" t="s">
        <v>21</v>
      </c>
      <c r="L86" s="42" t="s">
        <v>20</v>
      </c>
      <c r="N86" s="12" t="s">
        <v>145</v>
      </c>
      <c r="O86" s="73" t="s">
        <v>146</v>
      </c>
    </row>
    <row r="87" s="12" customFormat="1" spans="1:15">
      <c r="A87" s="25">
        <v>45939</v>
      </c>
      <c r="B87" s="26" t="s">
        <v>122</v>
      </c>
      <c r="C87" s="26" t="s">
        <v>148</v>
      </c>
      <c r="D87" s="26" t="s">
        <v>17</v>
      </c>
      <c r="E87" s="26" t="s">
        <v>18</v>
      </c>
      <c r="F87" s="27">
        <v>3190</v>
      </c>
      <c r="G87" s="27"/>
      <c r="H87" s="24" t="s">
        <v>149</v>
      </c>
      <c r="I87" s="41">
        <v>1840</v>
      </c>
      <c r="J87" s="42" t="s">
        <v>20</v>
      </c>
      <c r="K87" s="42" t="s">
        <v>21</v>
      </c>
      <c r="L87" s="42" t="s">
        <v>20</v>
      </c>
      <c r="N87" s="12" t="s">
        <v>150</v>
      </c>
      <c r="O87" s="73" t="s">
        <v>151</v>
      </c>
    </row>
    <row r="88" s="12" customFormat="1" spans="1:15">
      <c r="A88" s="31"/>
      <c r="B88" s="32"/>
      <c r="C88" s="32"/>
      <c r="D88" s="32"/>
      <c r="E88" s="32"/>
      <c r="F88" s="33"/>
      <c r="G88" s="33"/>
      <c r="H88" s="24" t="s">
        <v>152</v>
      </c>
      <c r="I88" s="41">
        <v>1350</v>
      </c>
      <c r="J88" s="42" t="s">
        <v>20</v>
      </c>
      <c r="K88" s="42" t="s">
        <v>21</v>
      </c>
      <c r="L88" s="42" t="s">
        <v>20</v>
      </c>
      <c r="N88" s="12" t="s">
        <v>150</v>
      </c>
      <c r="O88" s="73" t="s">
        <v>151</v>
      </c>
    </row>
    <row r="89" s="12" customFormat="1" spans="1:15">
      <c r="A89" s="21">
        <v>45939</v>
      </c>
      <c r="B89" s="22" t="s">
        <v>63</v>
      </c>
      <c r="C89" s="22" t="s">
        <v>153</v>
      </c>
      <c r="D89" s="22" t="s">
        <v>17</v>
      </c>
      <c r="E89" s="22" t="s">
        <v>18</v>
      </c>
      <c r="F89" s="23">
        <v>2450</v>
      </c>
      <c r="G89" s="23"/>
      <c r="H89" s="24" t="s">
        <v>154</v>
      </c>
      <c r="I89" s="41">
        <v>2450</v>
      </c>
      <c r="J89" s="42" t="s">
        <v>20</v>
      </c>
      <c r="K89" s="42" t="s">
        <v>21</v>
      </c>
      <c r="L89" s="42" t="s">
        <v>20</v>
      </c>
      <c r="N89" s="74" t="s">
        <v>155</v>
      </c>
      <c r="O89" s="73" t="s">
        <v>156</v>
      </c>
    </row>
    <row r="90" s="12" customFormat="1" spans="1:15">
      <c r="A90" s="21">
        <v>45939</v>
      </c>
      <c r="B90" s="22" t="s">
        <v>157</v>
      </c>
      <c r="C90" s="22" t="s">
        <v>158</v>
      </c>
      <c r="D90" s="22" t="s">
        <v>17</v>
      </c>
      <c r="E90" s="22" t="s">
        <v>18</v>
      </c>
      <c r="F90" s="23">
        <v>1420</v>
      </c>
      <c r="G90" s="23"/>
      <c r="H90" s="24" t="s">
        <v>159</v>
      </c>
      <c r="I90" s="41">
        <v>1420</v>
      </c>
      <c r="J90" s="42"/>
      <c r="K90" s="42" t="s">
        <v>21</v>
      </c>
      <c r="L90" s="42" t="s">
        <v>20</v>
      </c>
      <c r="N90" s="12" t="s">
        <v>160</v>
      </c>
      <c r="O90" s="73" t="s">
        <v>161</v>
      </c>
    </row>
    <row r="91" s="12" customFormat="1" spans="1:15">
      <c r="A91" s="21">
        <v>45939</v>
      </c>
      <c r="B91" s="22" t="s">
        <v>162</v>
      </c>
      <c r="C91" s="22" t="s">
        <v>163</v>
      </c>
      <c r="D91" s="22" t="s">
        <v>17</v>
      </c>
      <c r="E91" s="22" t="s">
        <v>18</v>
      </c>
      <c r="F91" s="23">
        <v>10813</v>
      </c>
      <c r="G91" s="23"/>
      <c r="H91" s="24" t="s">
        <v>164</v>
      </c>
      <c r="I91" s="41">
        <v>10813</v>
      </c>
      <c r="J91" s="42" t="s">
        <v>20</v>
      </c>
      <c r="K91" s="42" t="s">
        <v>20</v>
      </c>
      <c r="L91" s="42" t="s">
        <v>20</v>
      </c>
      <c r="N91" s="12" t="s">
        <v>165</v>
      </c>
      <c r="O91" s="73" t="s">
        <v>166</v>
      </c>
    </row>
    <row r="92" s="12" customFormat="1" spans="1:15">
      <c r="A92" s="25">
        <v>45939</v>
      </c>
      <c r="B92" s="26" t="s">
        <v>122</v>
      </c>
      <c r="C92" s="26" t="s">
        <v>167</v>
      </c>
      <c r="D92" s="26" t="s">
        <v>17</v>
      </c>
      <c r="E92" s="26" t="s">
        <v>18</v>
      </c>
      <c r="F92" s="27">
        <v>18070</v>
      </c>
      <c r="G92" s="23">
        <v>60</v>
      </c>
      <c r="H92" s="24" t="s">
        <v>168</v>
      </c>
      <c r="I92" s="41">
        <v>8280</v>
      </c>
      <c r="J92" s="42" t="s">
        <v>20</v>
      </c>
      <c r="K92" s="42" t="s">
        <v>20</v>
      </c>
      <c r="L92" s="42" t="s">
        <v>20</v>
      </c>
      <c r="N92" s="12" t="s">
        <v>169</v>
      </c>
      <c r="O92" s="73" t="s">
        <v>170</v>
      </c>
    </row>
    <row r="93" s="12" customFormat="1" spans="1:15">
      <c r="A93" s="28"/>
      <c r="B93" s="29"/>
      <c r="C93" s="29"/>
      <c r="D93" s="29"/>
      <c r="E93" s="29"/>
      <c r="F93" s="30"/>
      <c r="G93" s="23"/>
      <c r="H93" s="24" t="s">
        <v>171</v>
      </c>
      <c r="I93" s="41">
        <v>4500</v>
      </c>
      <c r="J93" s="42" t="s">
        <v>20</v>
      </c>
      <c r="K93" s="42" t="s">
        <v>21</v>
      </c>
      <c r="L93" s="42" t="s">
        <v>20</v>
      </c>
      <c r="N93" s="12" t="s">
        <v>169</v>
      </c>
      <c r="O93" s="73" t="s">
        <v>170</v>
      </c>
    </row>
    <row r="94" s="12" customFormat="1" spans="1:15">
      <c r="A94" s="28"/>
      <c r="B94" s="29"/>
      <c r="C94" s="29"/>
      <c r="D94" s="29"/>
      <c r="E94" s="29"/>
      <c r="F94" s="30"/>
      <c r="G94" s="23"/>
      <c r="H94" s="24" t="s">
        <v>172</v>
      </c>
      <c r="I94" s="41">
        <v>2500</v>
      </c>
      <c r="J94" s="42" t="s">
        <v>20</v>
      </c>
      <c r="K94" s="42" t="s">
        <v>21</v>
      </c>
      <c r="L94" s="42" t="s">
        <v>20</v>
      </c>
      <c r="N94" s="12" t="s">
        <v>169</v>
      </c>
      <c r="O94" s="73" t="s">
        <v>170</v>
      </c>
    </row>
    <row r="95" s="12" customFormat="1" spans="1:15">
      <c r="A95" s="28"/>
      <c r="B95" s="29"/>
      <c r="C95" s="29"/>
      <c r="D95" s="29"/>
      <c r="E95" s="29"/>
      <c r="F95" s="30"/>
      <c r="G95" s="23"/>
      <c r="H95" s="24" t="s">
        <v>173</v>
      </c>
      <c r="I95" s="41">
        <v>1400</v>
      </c>
      <c r="J95" s="42" t="s">
        <v>20</v>
      </c>
      <c r="K95" s="42" t="s">
        <v>21</v>
      </c>
      <c r="L95" s="42" t="s">
        <v>20</v>
      </c>
      <c r="N95" s="12" t="s">
        <v>169</v>
      </c>
      <c r="O95" s="73" t="s">
        <v>170</v>
      </c>
    </row>
    <row r="96" s="12" customFormat="1" spans="1:15">
      <c r="A96" s="28"/>
      <c r="B96" s="29"/>
      <c r="C96" s="29"/>
      <c r="D96" s="29"/>
      <c r="E96" s="29"/>
      <c r="F96" s="30"/>
      <c r="G96" s="23"/>
      <c r="H96" s="24" t="s">
        <v>174</v>
      </c>
      <c r="I96" s="41">
        <v>880</v>
      </c>
      <c r="J96" s="42" t="s">
        <v>20</v>
      </c>
      <c r="K96" s="42" t="s">
        <v>21</v>
      </c>
      <c r="L96" s="42" t="s">
        <v>20</v>
      </c>
      <c r="N96" s="12" t="s">
        <v>169</v>
      </c>
      <c r="O96" s="73" t="s">
        <v>170</v>
      </c>
    </row>
    <row r="97" s="12" customFormat="1" spans="1:15">
      <c r="A97" s="28"/>
      <c r="B97" s="29"/>
      <c r="C97" s="29"/>
      <c r="D97" s="29"/>
      <c r="E97" s="29"/>
      <c r="F97" s="30"/>
      <c r="G97" s="23"/>
      <c r="H97" s="24" t="s">
        <v>175</v>
      </c>
      <c r="I97" s="41">
        <v>320</v>
      </c>
      <c r="J97" s="42" t="s">
        <v>20</v>
      </c>
      <c r="K97" s="42" t="s">
        <v>21</v>
      </c>
      <c r="L97" s="42" t="s">
        <v>20</v>
      </c>
      <c r="N97" s="12" t="s">
        <v>169</v>
      </c>
      <c r="O97" s="73" t="s">
        <v>170</v>
      </c>
    </row>
    <row r="98" s="12" customFormat="1" spans="1:15">
      <c r="A98" s="31"/>
      <c r="B98" s="32"/>
      <c r="C98" s="32"/>
      <c r="D98" s="32"/>
      <c r="E98" s="32"/>
      <c r="F98" s="33"/>
      <c r="G98" s="23"/>
      <c r="H98" s="24" t="s">
        <v>176</v>
      </c>
      <c r="I98" s="41">
        <v>250</v>
      </c>
      <c r="J98" s="42" t="s">
        <v>20</v>
      </c>
      <c r="K98" s="42" t="s">
        <v>21</v>
      </c>
      <c r="L98" s="42" t="s">
        <v>20</v>
      </c>
      <c r="N98" s="12" t="s">
        <v>169</v>
      </c>
      <c r="O98" s="73" t="s">
        <v>170</v>
      </c>
    </row>
    <row r="99" s="12" customFormat="1" spans="1:15">
      <c r="A99" s="21">
        <v>45939</v>
      </c>
      <c r="B99" s="22" t="s">
        <v>24</v>
      </c>
      <c r="C99" s="22" t="s">
        <v>25</v>
      </c>
      <c r="D99" s="22" t="s">
        <v>17</v>
      </c>
      <c r="E99" s="22" t="s">
        <v>18</v>
      </c>
      <c r="F99" s="23">
        <v>3680</v>
      </c>
      <c r="G99" s="23"/>
      <c r="H99" s="24" t="s">
        <v>177</v>
      </c>
      <c r="I99" s="41">
        <v>3680</v>
      </c>
      <c r="J99" s="42" t="s">
        <v>20</v>
      </c>
      <c r="K99" s="42" t="s">
        <v>21</v>
      </c>
      <c r="L99" s="42" t="s">
        <v>20</v>
      </c>
      <c r="N99" s="12" t="s">
        <v>27</v>
      </c>
      <c r="O99" s="73" t="s">
        <v>28</v>
      </c>
    </row>
    <row r="100" s="12" customFormat="1" spans="1:15">
      <c r="A100" s="21">
        <v>45939</v>
      </c>
      <c r="B100" s="22" t="s">
        <v>57</v>
      </c>
      <c r="C100" s="22" t="s">
        <v>178</v>
      </c>
      <c r="D100" s="22" t="s">
        <v>17</v>
      </c>
      <c r="E100" s="22" t="s">
        <v>18</v>
      </c>
      <c r="F100" s="23">
        <v>525</v>
      </c>
      <c r="G100" s="23">
        <v>25</v>
      </c>
      <c r="H100" s="24" t="s">
        <v>179</v>
      </c>
      <c r="I100" s="41">
        <v>550</v>
      </c>
      <c r="J100" s="42" t="s">
        <v>20</v>
      </c>
      <c r="K100" s="42" t="s">
        <v>21</v>
      </c>
      <c r="L100" s="42" t="s">
        <v>20</v>
      </c>
      <c r="N100" s="12" t="s">
        <v>180</v>
      </c>
      <c r="O100" s="73" t="s">
        <v>181</v>
      </c>
    </row>
    <row r="101" s="12" customFormat="1" spans="1:15">
      <c r="A101" s="21">
        <v>45939</v>
      </c>
      <c r="B101" s="22" t="s">
        <v>157</v>
      </c>
      <c r="C101" s="22" t="s">
        <v>182</v>
      </c>
      <c r="D101" s="22" t="s">
        <v>17</v>
      </c>
      <c r="E101" s="22" t="s">
        <v>18</v>
      </c>
      <c r="F101" s="23">
        <v>6039</v>
      </c>
      <c r="G101" s="23">
        <v>11</v>
      </c>
      <c r="H101" s="24" t="s">
        <v>183</v>
      </c>
      <c r="I101" s="41">
        <v>6050</v>
      </c>
      <c r="J101" s="42" t="s">
        <v>20</v>
      </c>
      <c r="K101" s="42" t="s">
        <v>21</v>
      </c>
      <c r="L101" s="42" t="s">
        <v>20</v>
      </c>
      <c r="N101" s="12" t="s">
        <v>184</v>
      </c>
      <c r="O101" s="73" t="s">
        <v>184</v>
      </c>
    </row>
    <row r="102" s="12" customFormat="1" spans="1:15">
      <c r="A102" s="21">
        <v>45939</v>
      </c>
      <c r="B102" s="22" t="s">
        <v>63</v>
      </c>
      <c r="C102" s="22" t="s">
        <v>185</v>
      </c>
      <c r="D102" s="22" t="s">
        <v>17</v>
      </c>
      <c r="E102" s="22" t="s">
        <v>18</v>
      </c>
      <c r="F102" s="23">
        <v>5328</v>
      </c>
      <c r="G102" s="23"/>
      <c r="H102" s="24" t="s">
        <v>186</v>
      </c>
      <c r="I102" s="41">
        <v>5328</v>
      </c>
      <c r="J102" s="42" t="s">
        <v>20</v>
      </c>
      <c r="K102" s="42" t="s">
        <v>21</v>
      </c>
      <c r="L102" s="42" t="s">
        <v>20</v>
      </c>
      <c r="N102" s="12" t="s">
        <v>129</v>
      </c>
      <c r="O102" s="73" t="s">
        <v>130</v>
      </c>
    </row>
    <row r="103" s="12" customFormat="1" spans="1:15">
      <c r="A103" s="25">
        <v>45939</v>
      </c>
      <c r="B103" s="26" t="s">
        <v>122</v>
      </c>
      <c r="C103" s="26" t="s">
        <v>187</v>
      </c>
      <c r="D103" s="26" t="s">
        <v>17</v>
      </c>
      <c r="E103" s="26" t="s">
        <v>18</v>
      </c>
      <c r="F103" s="27">
        <v>11843</v>
      </c>
      <c r="G103" s="23">
        <v>12</v>
      </c>
      <c r="H103" s="24" t="s">
        <v>188</v>
      </c>
      <c r="I103" s="41">
        <v>3750</v>
      </c>
      <c r="J103" s="42" t="s">
        <v>20</v>
      </c>
      <c r="K103" s="42" t="s">
        <v>20</v>
      </c>
      <c r="L103" s="42" t="s">
        <v>20</v>
      </c>
      <c r="N103" s="12" t="s">
        <v>189</v>
      </c>
      <c r="O103" s="73" t="s">
        <v>190</v>
      </c>
    </row>
    <row r="104" s="12" customFormat="1" spans="1:15">
      <c r="A104" s="28"/>
      <c r="B104" s="29"/>
      <c r="C104" s="29"/>
      <c r="D104" s="29"/>
      <c r="E104" s="29"/>
      <c r="F104" s="30"/>
      <c r="G104" s="34"/>
      <c r="H104" s="24" t="s">
        <v>191</v>
      </c>
      <c r="I104" s="41">
        <v>5270</v>
      </c>
      <c r="J104" s="42" t="s">
        <v>20</v>
      </c>
      <c r="K104" s="42" t="s">
        <v>21</v>
      </c>
      <c r="L104" s="42" t="s">
        <v>20</v>
      </c>
      <c r="N104" s="12" t="s">
        <v>189</v>
      </c>
      <c r="O104" s="73" t="s">
        <v>190</v>
      </c>
    </row>
    <row r="105" s="12" customFormat="1" spans="1:15">
      <c r="A105" s="28"/>
      <c r="B105" s="29"/>
      <c r="C105" s="29"/>
      <c r="D105" s="29"/>
      <c r="E105" s="29"/>
      <c r="F105" s="30"/>
      <c r="G105" s="34"/>
      <c r="H105" s="24" t="s">
        <v>192</v>
      </c>
      <c r="I105" s="41">
        <v>475</v>
      </c>
      <c r="J105" s="42" t="s">
        <v>20</v>
      </c>
      <c r="K105" s="42" t="s">
        <v>21</v>
      </c>
      <c r="L105" s="42" t="s">
        <v>20</v>
      </c>
      <c r="N105" s="12" t="s">
        <v>189</v>
      </c>
      <c r="O105" s="73" t="s">
        <v>190</v>
      </c>
    </row>
    <row r="106" s="12" customFormat="1" spans="1:15">
      <c r="A106" s="28"/>
      <c r="B106" s="29"/>
      <c r="C106" s="29"/>
      <c r="D106" s="29"/>
      <c r="E106" s="29"/>
      <c r="F106" s="30"/>
      <c r="G106" s="34"/>
      <c r="H106" s="24" t="s">
        <v>193</v>
      </c>
      <c r="I106" s="41">
        <v>60</v>
      </c>
      <c r="J106" s="42" t="s">
        <v>32</v>
      </c>
      <c r="K106" s="42" t="s">
        <v>21</v>
      </c>
      <c r="L106" s="42" t="s">
        <v>20</v>
      </c>
      <c r="N106" s="12" t="s">
        <v>189</v>
      </c>
      <c r="O106" s="73" t="s">
        <v>190</v>
      </c>
    </row>
    <row r="107" s="12" customFormat="1" spans="1:15">
      <c r="A107" s="28"/>
      <c r="B107" s="29"/>
      <c r="C107" s="29"/>
      <c r="D107" s="29"/>
      <c r="E107" s="29"/>
      <c r="F107" s="30"/>
      <c r="G107" s="48"/>
      <c r="H107" s="24" t="s">
        <v>194</v>
      </c>
      <c r="I107" s="41">
        <v>2300</v>
      </c>
      <c r="J107" s="42" t="s">
        <v>20</v>
      </c>
      <c r="K107" s="42" t="s">
        <v>21</v>
      </c>
      <c r="L107" s="42" t="s">
        <v>20</v>
      </c>
      <c r="N107" s="12" t="s">
        <v>189</v>
      </c>
      <c r="O107" s="73" t="s">
        <v>190</v>
      </c>
    </row>
    <row r="108" s="12" customFormat="1" spans="1:15">
      <c r="A108" s="25">
        <v>45939</v>
      </c>
      <c r="B108" s="26" t="s">
        <v>71</v>
      </c>
      <c r="C108" s="26" t="s">
        <v>195</v>
      </c>
      <c r="D108" s="26" t="s">
        <v>17</v>
      </c>
      <c r="E108" s="26" t="s">
        <v>18</v>
      </c>
      <c r="F108" s="27">
        <v>199277.75</v>
      </c>
      <c r="G108" s="27"/>
      <c r="H108" s="24" t="s">
        <v>196</v>
      </c>
      <c r="I108" s="41">
        <v>331.2</v>
      </c>
      <c r="J108" s="42" t="s">
        <v>20</v>
      </c>
      <c r="K108" s="42" t="s">
        <v>21</v>
      </c>
      <c r="L108" s="42" t="s">
        <v>20</v>
      </c>
      <c r="N108" s="12" t="s">
        <v>119</v>
      </c>
      <c r="O108" s="73" t="s">
        <v>120</v>
      </c>
    </row>
    <row r="109" s="12" customFormat="1" spans="1:15">
      <c r="A109" s="28"/>
      <c r="B109" s="29"/>
      <c r="C109" s="29"/>
      <c r="D109" s="29"/>
      <c r="E109" s="29"/>
      <c r="F109" s="30"/>
      <c r="G109" s="30"/>
      <c r="H109" s="24" t="s">
        <v>197</v>
      </c>
      <c r="I109" s="41">
        <v>2710.1</v>
      </c>
      <c r="J109" s="42" t="s">
        <v>20</v>
      </c>
      <c r="K109" s="42" t="s">
        <v>20</v>
      </c>
      <c r="L109" s="42" t="s">
        <v>20</v>
      </c>
      <c r="N109" s="12" t="s">
        <v>119</v>
      </c>
      <c r="O109" s="73" t="s">
        <v>120</v>
      </c>
    </row>
    <row r="110" s="12" customFormat="1" spans="1:15">
      <c r="A110" s="28"/>
      <c r="B110" s="29"/>
      <c r="C110" s="29"/>
      <c r="D110" s="29"/>
      <c r="E110" s="29"/>
      <c r="F110" s="30"/>
      <c r="G110" s="30"/>
      <c r="H110" s="24" t="s">
        <v>198</v>
      </c>
      <c r="I110" s="41">
        <v>600</v>
      </c>
      <c r="J110" s="42" t="s">
        <v>20</v>
      </c>
      <c r="K110" s="42" t="s">
        <v>21</v>
      </c>
      <c r="L110" s="42" t="s">
        <v>20</v>
      </c>
      <c r="N110" s="12" t="s">
        <v>119</v>
      </c>
      <c r="O110" s="73" t="s">
        <v>120</v>
      </c>
    </row>
    <row r="111" s="12" customFormat="1" spans="1:15">
      <c r="A111" s="28"/>
      <c r="B111" s="29"/>
      <c r="C111" s="29"/>
      <c r="D111" s="29"/>
      <c r="E111" s="29"/>
      <c r="F111" s="30"/>
      <c r="G111" s="30"/>
      <c r="H111" s="24" t="s">
        <v>199</v>
      </c>
      <c r="I111" s="41">
        <v>850</v>
      </c>
      <c r="J111" s="42" t="s">
        <v>20</v>
      </c>
      <c r="K111" s="42" t="s">
        <v>21</v>
      </c>
      <c r="L111" s="42" t="s">
        <v>20</v>
      </c>
      <c r="N111" s="12" t="s">
        <v>119</v>
      </c>
      <c r="O111" s="73" t="s">
        <v>120</v>
      </c>
    </row>
    <row r="112" s="12" customFormat="1" spans="1:15">
      <c r="A112" s="28"/>
      <c r="B112" s="29"/>
      <c r="C112" s="29"/>
      <c r="D112" s="29"/>
      <c r="E112" s="29"/>
      <c r="F112" s="30"/>
      <c r="G112" s="30"/>
      <c r="H112" s="24" t="s">
        <v>200</v>
      </c>
      <c r="I112" s="41">
        <v>1800</v>
      </c>
      <c r="J112" s="42" t="s">
        <v>20</v>
      </c>
      <c r="K112" s="42" t="s">
        <v>21</v>
      </c>
      <c r="L112" s="42" t="s">
        <v>20</v>
      </c>
      <c r="N112" s="12" t="s">
        <v>119</v>
      </c>
      <c r="O112" s="73" t="s">
        <v>120</v>
      </c>
    </row>
    <row r="113" s="12" customFormat="1" spans="1:15">
      <c r="A113" s="28"/>
      <c r="B113" s="29"/>
      <c r="C113" s="29"/>
      <c r="D113" s="29"/>
      <c r="E113" s="29"/>
      <c r="F113" s="30"/>
      <c r="G113" s="30"/>
      <c r="H113" s="24" t="s">
        <v>201</v>
      </c>
      <c r="I113" s="41">
        <v>11361</v>
      </c>
      <c r="J113" s="42" t="s">
        <v>20</v>
      </c>
      <c r="K113" s="42" t="s">
        <v>21</v>
      </c>
      <c r="L113" s="42" t="s">
        <v>20</v>
      </c>
      <c r="N113" s="12" t="s">
        <v>119</v>
      </c>
      <c r="O113" s="73" t="s">
        <v>120</v>
      </c>
    </row>
    <row r="114" s="12" customFormat="1" spans="1:15">
      <c r="A114" s="28"/>
      <c r="B114" s="29"/>
      <c r="C114" s="29"/>
      <c r="D114" s="29"/>
      <c r="E114" s="29"/>
      <c r="F114" s="30"/>
      <c r="G114" s="30"/>
      <c r="H114" s="24" t="s">
        <v>202</v>
      </c>
      <c r="I114" s="41">
        <v>423.62</v>
      </c>
      <c r="J114" s="42" t="s">
        <v>20</v>
      </c>
      <c r="K114" s="42" t="s">
        <v>21</v>
      </c>
      <c r="L114" s="42" t="s">
        <v>20</v>
      </c>
      <c r="N114" s="12" t="s">
        <v>119</v>
      </c>
      <c r="O114" s="73" t="s">
        <v>120</v>
      </c>
    </row>
    <row r="115" s="12" customFormat="1" spans="1:15">
      <c r="A115" s="28"/>
      <c r="B115" s="29"/>
      <c r="C115" s="29"/>
      <c r="D115" s="29"/>
      <c r="E115" s="29"/>
      <c r="F115" s="30"/>
      <c r="G115" s="30"/>
      <c r="H115" s="24" t="s">
        <v>203</v>
      </c>
      <c r="I115" s="41">
        <v>625</v>
      </c>
      <c r="J115" s="42" t="s">
        <v>20</v>
      </c>
      <c r="K115" s="42" t="s">
        <v>21</v>
      </c>
      <c r="L115" s="42" t="s">
        <v>20</v>
      </c>
      <c r="N115" s="12" t="s">
        <v>119</v>
      </c>
      <c r="O115" s="73" t="s">
        <v>120</v>
      </c>
    </row>
    <row r="116" s="12" customFormat="1" spans="1:15">
      <c r="A116" s="28"/>
      <c r="B116" s="29"/>
      <c r="C116" s="29"/>
      <c r="D116" s="29"/>
      <c r="E116" s="29"/>
      <c r="F116" s="30"/>
      <c r="G116" s="30"/>
      <c r="H116" s="24" t="s">
        <v>204</v>
      </c>
      <c r="I116" s="41">
        <v>13632</v>
      </c>
      <c r="J116" s="42" t="s">
        <v>20</v>
      </c>
      <c r="K116" s="42" t="s">
        <v>21</v>
      </c>
      <c r="L116" s="42" t="s">
        <v>20</v>
      </c>
      <c r="N116" s="12" t="s">
        <v>119</v>
      </c>
      <c r="O116" s="73" t="s">
        <v>120</v>
      </c>
    </row>
    <row r="117" s="12" customFormat="1" spans="1:15">
      <c r="A117" s="28"/>
      <c r="B117" s="29"/>
      <c r="C117" s="29"/>
      <c r="D117" s="29"/>
      <c r="E117" s="29"/>
      <c r="F117" s="30"/>
      <c r="G117" s="30"/>
      <c r="H117" s="24" t="s">
        <v>205</v>
      </c>
      <c r="I117" s="41">
        <v>12670</v>
      </c>
      <c r="J117" s="42" t="s">
        <v>20</v>
      </c>
      <c r="K117" s="42" t="s">
        <v>21</v>
      </c>
      <c r="L117" s="42" t="s">
        <v>20</v>
      </c>
      <c r="N117" s="12" t="s">
        <v>119</v>
      </c>
      <c r="O117" s="73" t="s">
        <v>120</v>
      </c>
    </row>
    <row r="118" s="12" customFormat="1" spans="1:15">
      <c r="A118" s="28"/>
      <c r="B118" s="29"/>
      <c r="C118" s="29"/>
      <c r="D118" s="29"/>
      <c r="E118" s="29"/>
      <c r="F118" s="30"/>
      <c r="G118" s="30"/>
      <c r="H118" s="24" t="s">
        <v>206</v>
      </c>
      <c r="I118" s="41">
        <v>412</v>
      </c>
      <c r="J118" s="42" t="s">
        <v>20</v>
      </c>
      <c r="K118" s="42" t="s">
        <v>21</v>
      </c>
      <c r="L118" s="42" t="s">
        <v>20</v>
      </c>
      <c r="N118" s="12" t="s">
        <v>119</v>
      </c>
      <c r="O118" s="73" t="s">
        <v>120</v>
      </c>
    </row>
    <row r="119" s="12" customFormat="1" spans="1:15">
      <c r="A119" s="28"/>
      <c r="B119" s="29"/>
      <c r="C119" s="29"/>
      <c r="D119" s="29"/>
      <c r="E119" s="29"/>
      <c r="F119" s="30"/>
      <c r="G119" s="30"/>
      <c r="H119" s="24" t="s">
        <v>207</v>
      </c>
      <c r="I119" s="41">
        <v>712</v>
      </c>
      <c r="J119" s="42" t="s">
        <v>20</v>
      </c>
      <c r="K119" s="42">
        <v>266</v>
      </c>
      <c r="L119" s="42" t="s">
        <v>20</v>
      </c>
      <c r="N119" s="12" t="s">
        <v>119</v>
      </c>
      <c r="O119" s="73" t="s">
        <v>120</v>
      </c>
    </row>
    <row r="120" s="12" customFormat="1" spans="1:15">
      <c r="A120" s="28"/>
      <c r="B120" s="29"/>
      <c r="C120" s="29"/>
      <c r="D120" s="29"/>
      <c r="E120" s="29"/>
      <c r="F120" s="30"/>
      <c r="G120" s="30"/>
      <c r="H120" s="24" t="s">
        <v>208</v>
      </c>
      <c r="I120" s="41">
        <v>160</v>
      </c>
      <c r="J120" s="42" t="s">
        <v>20</v>
      </c>
      <c r="K120" s="42" t="s">
        <v>21</v>
      </c>
      <c r="L120" s="42" t="s">
        <v>20</v>
      </c>
      <c r="N120" s="12" t="s">
        <v>119</v>
      </c>
      <c r="O120" s="73" t="s">
        <v>120</v>
      </c>
    </row>
    <row r="121" s="12" customFormat="1" spans="1:15">
      <c r="A121" s="28"/>
      <c r="B121" s="29"/>
      <c r="C121" s="29"/>
      <c r="D121" s="29"/>
      <c r="E121" s="29"/>
      <c r="F121" s="30"/>
      <c r="G121" s="30"/>
      <c r="H121" s="24" t="s">
        <v>209</v>
      </c>
      <c r="I121" s="41">
        <v>2048.5</v>
      </c>
      <c r="J121" s="42" t="s">
        <v>20</v>
      </c>
      <c r="K121" s="42" t="s">
        <v>20</v>
      </c>
      <c r="L121" s="42" t="s">
        <v>20</v>
      </c>
      <c r="N121" s="12" t="s">
        <v>119</v>
      </c>
      <c r="O121" s="73" t="s">
        <v>120</v>
      </c>
    </row>
    <row r="122" s="12" customFormat="1" spans="1:15">
      <c r="A122" s="28"/>
      <c r="B122" s="29"/>
      <c r="C122" s="29"/>
      <c r="D122" s="29"/>
      <c r="E122" s="29"/>
      <c r="F122" s="30"/>
      <c r="G122" s="30"/>
      <c r="H122" s="24" t="s">
        <v>210</v>
      </c>
      <c r="I122" s="41">
        <v>7122</v>
      </c>
      <c r="J122" s="42" t="s">
        <v>20</v>
      </c>
      <c r="K122" s="42" t="s">
        <v>21</v>
      </c>
      <c r="L122" s="42" t="s">
        <v>20</v>
      </c>
      <c r="N122" s="12" t="s">
        <v>119</v>
      </c>
      <c r="O122" s="73" t="s">
        <v>120</v>
      </c>
    </row>
    <row r="123" s="12" customFormat="1" spans="1:15">
      <c r="A123" s="28"/>
      <c r="B123" s="29"/>
      <c r="C123" s="29"/>
      <c r="D123" s="29"/>
      <c r="E123" s="29"/>
      <c r="F123" s="30"/>
      <c r="G123" s="30"/>
      <c r="H123" s="24" t="s">
        <v>211</v>
      </c>
      <c r="I123" s="41">
        <v>8478</v>
      </c>
      <c r="J123" s="42" t="s">
        <v>20</v>
      </c>
      <c r="K123" s="42" t="s">
        <v>21</v>
      </c>
      <c r="L123" s="42" t="s">
        <v>20</v>
      </c>
      <c r="N123" s="12" t="s">
        <v>119</v>
      </c>
      <c r="O123" s="73" t="s">
        <v>120</v>
      </c>
    </row>
    <row r="124" s="12" customFormat="1" spans="1:15">
      <c r="A124" s="28"/>
      <c r="B124" s="29"/>
      <c r="C124" s="29"/>
      <c r="D124" s="29"/>
      <c r="E124" s="29"/>
      <c r="F124" s="30"/>
      <c r="G124" s="30"/>
      <c r="H124" s="24" t="s">
        <v>212</v>
      </c>
      <c r="I124" s="41">
        <v>9809.4</v>
      </c>
      <c r="J124" s="42" t="s">
        <v>20</v>
      </c>
      <c r="K124" s="42" t="s">
        <v>21</v>
      </c>
      <c r="L124" s="42" t="s">
        <v>20</v>
      </c>
      <c r="N124" s="12" t="s">
        <v>119</v>
      </c>
      <c r="O124" s="73" t="s">
        <v>120</v>
      </c>
    </row>
    <row r="125" s="12" customFormat="1" spans="1:15">
      <c r="A125" s="28"/>
      <c r="B125" s="29"/>
      <c r="C125" s="29"/>
      <c r="D125" s="29"/>
      <c r="E125" s="29"/>
      <c r="F125" s="30"/>
      <c r="G125" s="30"/>
      <c r="H125" s="24" t="s">
        <v>213</v>
      </c>
      <c r="I125" s="41">
        <v>605</v>
      </c>
      <c r="J125" s="42" t="s">
        <v>20</v>
      </c>
      <c r="K125" s="42" t="s">
        <v>21</v>
      </c>
      <c r="L125" s="42" t="s">
        <v>20</v>
      </c>
      <c r="N125" s="12" t="s">
        <v>119</v>
      </c>
      <c r="O125" s="73" t="s">
        <v>120</v>
      </c>
    </row>
    <row r="126" s="12" customFormat="1" spans="1:15">
      <c r="A126" s="28"/>
      <c r="B126" s="29"/>
      <c r="C126" s="29"/>
      <c r="D126" s="29"/>
      <c r="E126" s="29"/>
      <c r="F126" s="30"/>
      <c r="G126" s="30"/>
      <c r="H126" s="24" t="s">
        <v>214</v>
      </c>
      <c r="I126" s="41">
        <v>3691</v>
      </c>
      <c r="J126" s="42" t="s">
        <v>20</v>
      </c>
      <c r="K126" s="42" t="s">
        <v>21</v>
      </c>
      <c r="L126" s="42" t="s">
        <v>20</v>
      </c>
      <c r="N126" s="12" t="s">
        <v>119</v>
      </c>
      <c r="O126" s="73" t="s">
        <v>120</v>
      </c>
    </row>
    <row r="127" s="12" customFormat="1" spans="1:15">
      <c r="A127" s="28"/>
      <c r="B127" s="29"/>
      <c r="C127" s="29"/>
      <c r="D127" s="29"/>
      <c r="E127" s="29"/>
      <c r="F127" s="30"/>
      <c r="G127" s="30"/>
      <c r="H127" s="24" t="s">
        <v>215</v>
      </c>
      <c r="I127" s="41">
        <v>465</v>
      </c>
      <c r="J127" s="42" t="s">
        <v>20</v>
      </c>
      <c r="K127" s="42" t="s">
        <v>21</v>
      </c>
      <c r="L127" s="42" t="s">
        <v>20</v>
      </c>
      <c r="N127" s="12" t="s">
        <v>119</v>
      </c>
      <c r="O127" s="73" t="s">
        <v>120</v>
      </c>
    </row>
    <row r="128" s="12" customFormat="1" spans="1:15">
      <c r="A128" s="28"/>
      <c r="B128" s="29"/>
      <c r="C128" s="29"/>
      <c r="D128" s="29"/>
      <c r="E128" s="29"/>
      <c r="F128" s="30"/>
      <c r="G128" s="30"/>
      <c r="H128" s="24" t="s">
        <v>216</v>
      </c>
      <c r="I128" s="41">
        <v>795</v>
      </c>
      <c r="J128" s="42" t="s">
        <v>32</v>
      </c>
      <c r="K128" s="42" t="s">
        <v>21</v>
      </c>
      <c r="L128" s="42" t="s">
        <v>20</v>
      </c>
      <c r="N128" s="12" t="s">
        <v>119</v>
      </c>
      <c r="O128" s="73" t="s">
        <v>120</v>
      </c>
    </row>
    <row r="129" s="12" customFormat="1" spans="1:15">
      <c r="A129" s="28"/>
      <c r="B129" s="29"/>
      <c r="C129" s="29"/>
      <c r="D129" s="29"/>
      <c r="E129" s="29"/>
      <c r="F129" s="30"/>
      <c r="G129" s="30"/>
      <c r="H129" s="24" t="s">
        <v>217</v>
      </c>
      <c r="I129" s="41">
        <v>49</v>
      </c>
      <c r="J129" s="42" t="s">
        <v>20</v>
      </c>
      <c r="K129" s="42" t="s">
        <v>21</v>
      </c>
      <c r="L129" s="42" t="s">
        <v>20</v>
      </c>
      <c r="N129" s="12" t="s">
        <v>119</v>
      </c>
      <c r="O129" s="73" t="s">
        <v>120</v>
      </c>
    </row>
    <row r="130" s="12" customFormat="1" spans="1:15">
      <c r="A130" s="28"/>
      <c r="B130" s="29"/>
      <c r="C130" s="29"/>
      <c r="D130" s="29"/>
      <c r="E130" s="29"/>
      <c r="F130" s="30"/>
      <c r="G130" s="30"/>
      <c r="H130" s="24" t="s">
        <v>218</v>
      </c>
      <c r="I130" s="41">
        <v>160</v>
      </c>
      <c r="J130" s="42" t="s">
        <v>20</v>
      </c>
      <c r="K130" s="42" t="s">
        <v>21</v>
      </c>
      <c r="L130" s="42" t="s">
        <v>20</v>
      </c>
      <c r="N130" s="12" t="s">
        <v>119</v>
      </c>
      <c r="O130" s="73" t="s">
        <v>120</v>
      </c>
    </row>
    <row r="131" s="12" customFormat="1" spans="1:15">
      <c r="A131" s="28"/>
      <c r="B131" s="29"/>
      <c r="C131" s="29"/>
      <c r="D131" s="29"/>
      <c r="E131" s="29"/>
      <c r="F131" s="30"/>
      <c r="G131" s="30"/>
      <c r="H131" s="24" t="s">
        <v>219</v>
      </c>
      <c r="I131" s="41">
        <v>17820</v>
      </c>
      <c r="J131" s="42" t="s">
        <v>20</v>
      </c>
      <c r="K131" s="42" t="s">
        <v>21</v>
      </c>
      <c r="L131" s="42" t="s">
        <v>20</v>
      </c>
      <c r="N131" s="12" t="s">
        <v>119</v>
      </c>
      <c r="O131" s="73" t="s">
        <v>120</v>
      </c>
    </row>
    <row r="132" s="12" customFormat="1" spans="1:15">
      <c r="A132" s="28"/>
      <c r="B132" s="29"/>
      <c r="C132" s="29"/>
      <c r="D132" s="29"/>
      <c r="E132" s="29"/>
      <c r="F132" s="30"/>
      <c r="G132" s="30"/>
      <c r="H132" s="24" t="s">
        <v>220</v>
      </c>
      <c r="I132" s="41">
        <v>2250</v>
      </c>
      <c r="J132" s="42" t="s">
        <v>20</v>
      </c>
      <c r="K132" s="42" t="s">
        <v>21</v>
      </c>
      <c r="L132" s="42" t="s">
        <v>20</v>
      </c>
      <c r="N132" s="12" t="s">
        <v>119</v>
      </c>
      <c r="O132" s="73" t="s">
        <v>120</v>
      </c>
    </row>
    <row r="133" s="12" customFormat="1" spans="1:15">
      <c r="A133" s="28"/>
      <c r="B133" s="29"/>
      <c r="C133" s="29"/>
      <c r="D133" s="29"/>
      <c r="E133" s="29"/>
      <c r="F133" s="30"/>
      <c r="G133" s="30"/>
      <c r="H133" s="24" t="s">
        <v>221</v>
      </c>
      <c r="I133" s="41">
        <v>850</v>
      </c>
      <c r="J133" s="42" t="s">
        <v>20</v>
      </c>
      <c r="K133" s="42" t="s">
        <v>21</v>
      </c>
      <c r="L133" s="42" t="s">
        <v>20</v>
      </c>
      <c r="N133" s="12" t="s">
        <v>119</v>
      </c>
      <c r="O133" s="73" t="s">
        <v>120</v>
      </c>
    </row>
    <row r="134" s="12" customFormat="1" spans="1:15">
      <c r="A134" s="28"/>
      <c r="B134" s="29"/>
      <c r="C134" s="29"/>
      <c r="D134" s="29"/>
      <c r="E134" s="29"/>
      <c r="F134" s="30"/>
      <c r="G134" s="30"/>
      <c r="H134" s="24" t="s">
        <v>222</v>
      </c>
      <c r="I134" s="41">
        <v>26130</v>
      </c>
      <c r="J134" s="42" t="s">
        <v>20</v>
      </c>
      <c r="K134" s="42" t="s">
        <v>21</v>
      </c>
      <c r="L134" s="42" t="s">
        <v>20</v>
      </c>
      <c r="N134" s="12" t="s">
        <v>119</v>
      </c>
      <c r="O134" s="73" t="s">
        <v>120</v>
      </c>
    </row>
    <row r="135" s="12" customFormat="1" spans="1:15">
      <c r="A135" s="28"/>
      <c r="B135" s="29"/>
      <c r="C135" s="29"/>
      <c r="D135" s="29"/>
      <c r="E135" s="29"/>
      <c r="F135" s="30"/>
      <c r="G135" s="30"/>
      <c r="H135" s="24" t="s">
        <v>223</v>
      </c>
      <c r="I135" s="41">
        <v>1700</v>
      </c>
      <c r="J135" s="42" t="s">
        <v>20</v>
      </c>
      <c r="K135" s="42" t="s">
        <v>21</v>
      </c>
      <c r="L135" s="42" t="s">
        <v>20</v>
      </c>
      <c r="N135" s="12" t="s">
        <v>119</v>
      </c>
      <c r="O135" s="73" t="s">
        <v>120</v>
      </c>
    </row>
    <row r="136" s="12" customFormat="1" spans="1:15">
      <c r="A136" s="28"/>
      <c r="B136" s="29"/>
      <c r="C136" s="29"/>
      <c r="D136" s="29"/>
      <c r="E136" s="29"/>
      <c r="F136" s="30"/>
      <c r="G136" s="30"/>
      <c r="H136" s="24" t="s">
        <v>224</v>
      </c>
      <c r="I136" s="41">
        <v>1700</v>
      </c>
      <c r="J136" s="42" t="s">
        <v>20</v>
      </c>
      <c r="K136" s="42" t="s">
        <v>21</v>
      </c>
      <c r="L136" s="42" t="s">
        <v>20</v>
      </c>
      <c r="N136" s="12" t="s">
        <v>119</v>
      </c>
      <c r="O136" s="73" t="s">
        <v>120</v>
      </c>
    </row>
    <row r="137" s="12" customFormat="1" spans="1:15">
      <c r="A137" s="28"/>
      <c r="B137" s="29"/>
      <c r="C137" s="29"/>
      <c r="D137" s="29"/>
      <c r="E137" s="29"/>
      <c r="F137" s="30"/>
      <c r="G137" s="30"/>
      <c r="H137" s="24" t="s">
        <v>225</v>
      </c>
      <c r="I137" s="41">
        <v>5752</v>
      </c>
      <c r="J137" s="42" t="s">
        <v>20</v>
      </c>
      <c r="K137" s="42" t="s">
        <v>21</v>
      </c>
      <c r="L137" s="42" t="s">
        <v>20</v>
      </c>
      <c r="N137" s="12" t="s">
        <v>119</v>
      </c>
      <c r="O137" s="73" t="s">
        <v>120</v>
      </c>
    </row>
    <row r="138" s="12" customFormat="1" spans="1:15">
      <c r="A138" s="28"/>
      <c r="B138" s="29"/>
      <c r="C138" s="29"/>
      <c r="D138" s="29"/>
      <c r="E138" s="29"/>
      <c r="F138" s="30"/>
      <c r="G138" s="30"/>
      <c r="H138" s="24" t="s">
        <v>226</v>
      </c>
      <c r="I138" s="41">
        <v>600</v>
      </c>
      <c r="J138" s="42" t="s">
        <v>20</v>
      </c>
      <c r="K138" s="42" t="s">
        <v>21</v>
      </c>
      <c r="L138" s="42" t="s">
        <v>20</v>
      </c>
      <c r="N138" s="12" t="s">
        <v>119</v>
      </c>
      <c r="O138" s="73" t="s">
        <v>120</v>
      </c>
    </row>
    <row r="139" s="12" customFormat="1" spans="1:15">
      <c r="A139" s="28"/>
      <c r="B139" s="29"/>
      <c r="C139" s="29"/>
      <c r="D139" s="29"/>
      <c r="E139" s="29"/>
      <c r="F139" s="30"/>
      <c r="G139" s="30"/>
      <c r="H139" s="24" t="s">
        <v>227</v>
      </c>
      <c r="I139" s="41">
        <v>60.6</v>
      </c>
      <c r="J139" s="42" t="s">
        <v>20</v>
      </c>
      <c r="K139" s="42" t="s">
        <v>21</v>
      </c>
      <c r="L139" s="42" t="s">
        <v>20</v>
      </c>
      <c r="N139" s="12" t="s">
        <v>119</v>
      </c>
      <c r="O139" s="73" t="s">
        <v>120</v>
      </c>
    </row>
    <row r="140" s="12" customFormat="1" spans="1:15">
      <c r="A140" s="28"/>
      <c r="B140" s="29"/>
      <c r="C140" s="29"/>
      <c r="D140" s="29"/>
      <c r="E140" s="29"/>
      <c r="F140" s="30"/>
      <c r="G140" s="30"/>
      <c r="H140" s="24" t="s">
        <v>228</v>
      </c>
      <c r="I140" s="41">
        <v>7672</v>
      </c>
      <c r="J140" s="42" t="s">
        <v>20</v>
      </c>
      <c r="K140" s="42" t="s">
        <v>21</v>
      </c>
      <c r="L140" s="42" t="s">
        <v>20</v>
      </c>
      <c r="N140" s="12" t="s">
        <v>119</v>
      </c>
      <c r="O140" s="73" t="s">
        <v>120</v>
      </c>
    </row>
    <row r="141" s="12" customFormat="1" spans="1:15">
      <c r="A141" s="28"/>
      <c r="B141" s="29"/>
      <c r="C141" s="29"/>
      <c r="D141" s="29"/>
      <c r="E141" s="29"/>
      <c r="F141" s="30"/>
      <c r="G141" s="30"/>
      <c r="H141" s="24" t="s">
        <v>229</v>
      </c>
      <c r="I141" s="41">
        <v>13514.22</v>
      </c>
      <c r="J141" s="42" t="s">
        <v>20</v>
      </c>
      <c r="K141" s="42" t="s">
        <v>21</v>
      </c>
      <c r="L141" s="42" t="s">
        <v>20</v>
      </c>
      <c r="N141" s="12" t="s">
        <v>119</v>
      </c>
      <c r="O141" s="73" t="s">
        <v>120</v>
      </c>
    </row>
    <row r="142" s="12" customFormat="1" spans="1:15">
      <c r="A142" s="28"/>
      <c r="B142" s="29"/>
      <c r="C142" s="29"/>
      <c r="D142" s="29"/>
      <c r="E142" s="29"/>
      <c r="F142" s="30"/>
      <c r="G142" s="30"/>
      <c r="H142" s="24" t="s">
        <v>230</v>
      </c>
      <c r="I142" s="41">
        <v>3054</v>
      </c>
      <c r="J142" s="42" t="s">
        <v>20</v>
      </c>
      <c r="K142" s="42" t="s">
        <v>21</v>
      </c>
      <c r="L142" s="42" t="s">
        <v>20</v>
      </c>
      <c r="N142" s="12" t="s">
        <v>119</v>
      </c>
      <c r="O142" s="73" t="s">
        <v>120</v>
      </c>
    </row>
    <row r="143" s="12" customFormat="1" spans="1:15">
      <c r="A143" s="28"/>
      <c r="B143" s="29"/>
      <c r="C143" s="29"/>
      <c r="D143" s="29"/>
      <c r="E143" s="29"/>
      <c r="F143" s="30"/>
      <c r="G143" s="30"/>
      <c r="H143" s="24" t="s">
        <v>231</v>
      </c>
      <c r="I143" s="41">
        <v>1500</v>
      </c>
      <c r="J143" s="42" t="s">
        <v>20</v>
      </c>
      <c r="K143" s="42" t="s">
        <v>21</v>
      </c>
      <c r="L143" s="42" t="s">
        <v>20</v>
      </c>
      <c r="N143" s="12" t="s">
        <v>119</v>
      </c>
      <c r="O143" s="73" t="s">
        <v>120</v>
      </c>
    </row>
    <row r="144" s="12" customFormat="1" spans="1:15">
      <c r="A144" s="28"/>
      <c r="B144" s="29"/>
      <c r="C144" s="29"/>
      <c r="D144" s="29"/>
      <c r="E144" s="29"/>
      <c r="F144" s="30"/>
      <c r="G144" s="30"/>
      <c r="H144" s="24" t="s">
        <v>232</v>
      </c>
      <c r="I144" s="41">
        <v>800</v>
      </c>
      <c r="J144" s="42" t="s">
        <v>20</v>
      </c>
      <c r="K144" s="42" t="s">
        <v>21</v>
      </c>
      <c r="L144" s="42" t="s">
        <v>20</v>
      </c>
      <c r="N144" s="12" t="s">
        <v>119</v>
      </c>
      <c r="O144" s="73" t="s">
        <v>120</v>
      </c>
    </row>
    <row r="145" s="12" customFormat="1" spans="1:15">
      <c r="A145" s="28"/>
      <c r="B145" s="29"/>
      <c r="C145" s="29"/>
      <c r="D145" s="29"/>
      <c r="E145" s="29"/>
      <c r="F145" s="30"/>
      <c r="G145" s="30"/>
      <c r="H145" s="24" t="s">
        <v>233</v>
      </c>
      <c r="I145" s="41">
        <v>7757.11</v>
      </c>
      <c r="J145" s="42" t="s">
        <v>20</v>
      </c>
      <c r="K145" s="42" t="s">
        <v>21</v>
      </c>
      <c r="L145" s="42" t="s">
        <v>20</v>
      </c>
      <c r="N145" s="12" t="s">
        <v>119</v>
      </c>
      <c r="O145" s="73" t="s">
        <v>120</v>
      </c>
    </row>
    <row r="146" s="12" customFormat="1" spans="1:15">
      <c r="A146" s="28"/>
      <c r="B146" s="29"/>
      <c r="C146" s="29"/>
      <c r="D146" s="29"/>
      <c r="E146" s="29"/>
      <c r="F146" s="30"/>
      <c r="G146" s="30"/>
      <c r="H146" s="24" t="s">
        <v>234</v>
      </c>
      <c r="I146" s="41">
        <v>13460</v>
      </c>
      <c r="J146" s="42" t="s">
        <v>20</v>
      </c>
      <c r="K146" s="42" t="s">
        <v>21</v>
      </c>
      <c r="L146" s="42" t="s">
        <v>20</v>
      </c>
      <c r="N146" s="12" t="s">
        <v>119</v>
      </c>
      <c r="O146" s="73" t="s">
        <v>120</v>
      </c>
    </row>
    <row r="147" s="12" customFormat="1" spans="1:15">
      <c r="A147" s="28"/>
      <c r="B147" s="29"/>
      <c r="C147" s="29"/>
      <c r="D147" s="29"/>
      <c r="E147" s="29"/>
      <c r="F147" s="30"/>
      <c r="G147" s="30"/>
      <c r="H147" s="24" t="s">
        <v>235</v>
      </c>
      <c r="I147" s="41">
        <v>15148</v>
      </c>
      <c r="J147" s="42" t="s">
        <v>20</v>
      </c>
      <c r="K147" s="42" t="s">
        <v>21</v>
      </c>
      <c r="L147" s="42" t="s">
        <v>20</v>
      </c>
      <c r="N147" s="12" t="s">
        <v>119</v>
      </c>
      <c r="O147" s="73" t="s">
        <v>120</v>
      </c>
    </row>
    <row r="148" s="12" customFormat="1" spans="1:15">
      <c r="A148" s="25">
        <v>45939</v>
      </c>
      <c r="B148" s="26" t="s">
        <v>157</v>
      </c>
      <c r="C148" s="26" t="s">
        <v>236</v>
      </c>
      <c r="D148" s="26" t="s">
        <v>17</v>
      </c>
      <c r="E148" s="26" t="s">
        <v>18</v>
      </c>
      <c r="F148" s="27">
        <v>5783</v>
      </c>
      <c r="G148" s="27"/>
      <c r="H148" s="24" t="s">
        <v>237</v>
      </c>
      <c r="I148" s="41">
        <v>440</v>
      </c>
      <c r="J148" s="42" t="s">
        <v>20</v>
      </c>
      <c r="K148" s="42" t="s">
        <v>20</v>
      </c>
      <c r="L148" s="42" t="s">
        <v>20</v>
      </c>
      <c r="N148" s="12" t="s">
        <v>238</v>
      </c>
      <c r="O148" s="73" t="s">
        <v>239</v>
      </c>
    </row>
    <row r="149" s="12" customFormat="1" spans="1:15">
      <c r="A149" s="28"/>
      <c r="B149" s="29"/>
      <c r="C149" s="29"/>
      <c r="D149" s="29" t="s">
        <v>17</v>
      </c>
      <c r="E149" s="29" t="s">
        <v>18</v>
      </c>
      <c r="F149" s="30"/>
      <c r="G149" s="30"/>
      <c r="H149" s="24" t="s">
        <v>240</v>
      </c>
      <c r="I149" s="41">
        <v>4910</v>
      </c>
      <c r="J149" s="42" t="s">
        <v>20</v>
      </c>
      <c r="K149" s="42" t="s">
        <v>21</v>
      </c>
      <c r="L149" s="42" t="s">
        <v>20</v>
      </c>
      <c r="N149" s="12" t="s">
        <v>238</v>
      </c>
      <c r="O149" s="73" t="s">
        <v>239</v>
      </c>
    </row>
    <row r="150" s="12" customFormat="1" spans="1:15">
      <c r="A150" s="31"/>
      <c r="B150" s="32"/>
      <c r="C150" s="32"/>
      <c r="D150" s="32" t="s">
        <v>17</v>
      </c>
      <c r="E150" s="32" t="s">
        <v>18</v>
      </c>
      <c r="F150" s="33"/>
      <c r="G150" s="33"/>
      <c r="H150" s="24" t="s">
        <v>241</v>
      </c>
      <c r="I150" s="41">
        <v>433</v>
      </c>
      <c r="J150" s="42" t="s">
        <v>20</v>
      </c>
      <c r="K150" s="42" t="s">
        <v>21</v>
      </c>
      <c r="L150" s="42" t="s">
        <v>20</v>
      </c>
      <c r="N150" s="12" t="s">
        <v>238</v>
      </c>
      <c r="O150" s="73" t="s">
        <v>239</v>
      </c>
    </row>
    <row r="151" s="12" customFormat="1" spans="1:15">
      <c r="A151" s="21">
        <v>45939</v>
      </c>
      <c r="B151" s="22" t="s">
        <v>122</v>
      </c>
      <c r="C151" s="22" t="s">
        <v>242</v>
      </c>
      <c r="D151" s="22" t="s">
        <v>17</v>
      </c>
      <c r="E151" s="22" t="s">
        <v>18</v>
      </c>
      <c r="F151" s="23">
        <v>5228</v>
      </c>
      <c r="G151" s="23">
        <v>12</v>
      </c>
      <c r="H151" s="24" t="s">
        <v>243</v>
      </c>
      <c r="I151" s="41">
        <v>5240</v>
      </c>
      <c r="J151" s="42" t="s">
        <v>20</v>
      </c>
      <c r="K151" s="42" t="s">
        <v>21</v>
      </c>
      <c r="L151" s="42" t="s">
        <v>20</v>
      </c>
      <c r="N151" s="12" t="s">
        <v>189</v>
      </c>
      <c r="O151" s="73" t="s">
        <v>190</v>
      </c>
    </row>
    <row r="152" s="12" customFormat="1" spans="1:15">
      <c r="A152" s="21">
        <v>45939</v>
      </c>
      <c r="B152" s="22" t="s">
        <v>29</v>
      </c>
      <c r="C152" s="22" t="s">
        <v>244</v>
      </c>
      <c r="D152" s="22" t="s">
        <v>17</v>
      </c>
      <c r="E152" s="22" t="s">
        <v>18</v>
      </c>
      <c r="F152" s="23">
        <v>1752</v>
      </c>
      <c r="G152" s="23">
        <v>33</v>
      </c>
      <c r="H152" s="24" t="s">
        <v>245</v>
      </c>
      <c r="I152" s="41">
        <v>1785</v>
      </c>
      <c r="J152" s="42" t="s">
        <v>20</v>
      </c>
      <c r="K152" s="42" t="s">
        <v>21</v>
      </c>
      <c r="L152" s="42" t="s">
        <v>20</v>
      </c>
      <c r="N152" s="43" t="s">
        <v>246</v>
      </c>
      <c r="O152" s="12" t="s">
        <v>246</v>
      </c>
    </row>
    <row r="153" s="12" customFormat="1" spans="1:15">
      <c r="A153" s="21">
        <v>45939</v>
      </c>
      <c r="B153" s="22" t="s">
        <v>63</v>
      </c>
      <c r="C153" s="22" t="s">
        <v>247</v>
      </c>
      <c r="D153" s="22" t="s">
        <v>17</v>
      </c>
      <c r="E153" s="22" t="s">
        <v>18</v>
      </c>
      <c r="F153" s="23">
        <v>2540</v>
      </c>
      <c r="G153" s="23"/>
      <c r="H153" s="24" t="s">
        <v>248</v>
      </c>
      <c r="I153" s="41">
        <v>2540</v>
      </c>
      <c r="J153" s="42" t="s">
        <v>20</v>
      </c>
      <c r="K153" s="42" t="s">
        <v>21</v>
      </c>
      <c r="L153" s="42" t="s">
        <v>20</v>
      </c>
      <c r="N153" s="74" t="s">
        <v>155</v>
      </c>
      <c r="O153" s="73" t="s">
        <v>156</v>
      </c>
    </row>
    <row r="154" s="12" customFormat="1" spans="1:15">
      <c r="A154" s="21">
        <v>45940</v>
      </c>
      <c r="B154" s="22" t="s">
        <v>63</v>
      </c>
      <c r="C154" s="22" t="s">
        <v>249</v>
      </c>
      <c r="D154" s="22" t="s">
        <v>17</v>
      </c>
      <c r="E154" s="22" t="s">
        <v>18</v>
      </c>
      <c r="F154" s="23">
        <v>2000</v>
      </c>
      <c r="G154" s="23"/>
      <c r="H154" s="24" t="s">
        <v>250</v>
      </c>
      <c r="I154" s="41">
        <v>2000</v>
      </c>
      <c r="J154" s="42" t="s">
        <v>20</v>
      </c>
      <c r="K154" s="42" t="s">
        <v>21</v>
      </c>
      <c r="L154" s="42" t="s">
        <v>20</v>
      </c>
      <c r="M154" s="12" t="s">
        <v>251</v>
      </c>
      <c r="N154" s="12" t="s">
        <v>252</v>
      </c>
      <c r="O154" s="73" t="s">
        <v>253</v>
      </c>
    </row>
    <row r="155" s="12" customFormat="1" spans="1:15">
      <c r="A155" s="21">
        <v>45940</v>
      </c>
      <c r="B155" s="22" t="s">
        <v>63</v>
      </c>
      <c r="C155" s="22" t="s">
        <v>254</v>
      </c>
      <c r="D155" s="22" t="s">
        <v>17</v>
      </c>
      <c r="E155" s="22" t="s">
        <v>18</v>
      </c>
      <c r="F155" s="23">
        <v>2508</v>
      </c>
      <c r="G155" s="23"/>
      <c r="H155" s="24" t="s">
        <v>255</v>
      </c>
      <c r="I155" s="41">
        <v>2508</v>
      </c>
      <c r="J155" s="42" t="s">
        <v>20</v>
      </c>
      <c r="K155" s="42" t="s">
        <v>21</v>
      </c>
      <c r="L155" s="42" t="s">
        <v>20</v>
      </c>
      <c r="N155" s="74" t="s">
        <v>256</v>
      </c>
      <c r="O155" s="73" t="s">
        <v>256</v>
      </c>
    </row>
    <row r="156" s="12" customFormat="1" spans="1:15">
      <c r="A156" s="21">
        <v>45940</v>
      </c>
      <c r="B156" s="22" t="s">
        <v>63</v>
      </c>
      <c r="C156" s="22" t="s">
        <v>257</v>
      </c>
      <c r="D156" s="22" t="s">
        <v>17</v>
      </c>
      <c r="E156" s="22" t="s">
        <v>18</v>
      </c>
      <c r="F156" s="23">
        <v>7125</v>
      </c>
      <c r="G156" s="23"/>
      <c r="H156" s="24" t="s">
        <v>258</v>
      </c>
      <c r="I156" s="41">
        <v>7125</v>
      </c>
      <c r="J156" s="42" t="s">
        <v>20</v>
      </c>
      <c r="K156" s="42" t="s">
        <v>21</v>
      </c>
      <c r="L156" s="42" t="s">
        <v>20</v>
      </c>
      <c r="N156" s="74" t="s">
        <v>259</v>
      </c>
      <c r="O156" s="73" t="s">
        <v>260</v>
      </c>
    </row>
    <row r="157" s="12" customFormat="1" spans="1:15">
      <c r="A157" s="21">
        <v>45940</v>
      </c>
      <c r="B157" s="22" t="s">
        <v>63</v>
      </c>
      <c r="C157" s="22" t="s">
        <v>257</v>
      </c>
      <c r="D157" s="22" t="s">
        <v>17</v>
      </c>
      <c r="E157" s="22" t="s">
        <v>18</v>
      </c>
      <c r="F157" s="23">
        <v>6905</v>
      </c>
      <c r="G157" s="23"/>
      <c r="H157" s="24" t="s">
        <v>261</v>
      </c>
      <c r="I157" s="41">
        <v>6905</v>
      </c>
      <c r="J157" s="42" t="s">
        <v>20</v>
      </c>
      <c r="K157" s="42" t="s">
        <v>21</v>
      </c>
      <c r="L157" s="42" t="s">
        <v>20</v>
      </c>
      <c r="N157" s="74" t="s">
        <v>259</v>
      </c>
      <c r="O157" s="73" t="s">
        <v>260</v>
      </c>
    </row>
    <row r="158" s="12" customFormat="1" spans="1:15">
      <c r="A158" s="21">
        <v>45940</v>
      </c>
      <c r="B158" s="22" t="s">
        <v>157</v>
      </c>
      <c r="C158" s="22" t="s">
        <v>262</v>
      </c>
      <c r="D158" s="22" t="s">
        <v>17</v>
      </c>
      <c r="E158" s="22" t="s">
        <v>18</v>
      </c>
      <c r="F158" s="23">
        <v>285</v>
      </c>
      <c r="G158" s="23"/>
      <c r="H158" s="24" t="s">
        <v>263</v>
      </c>
      <c r="I158" s="41">
        <v>285</v>
      </c>
      <c r="J158" s="42" t="s">
        <v>20</v>
      </c>
      <c r="K158" s="42" t="s">
        <v>21</v>
      </c>
      <c r="L158" s="42" t="s">
        <v>20</v>
      </c>
      <c r="N158" s="12" t="s">
        <v>264</v>
      </c>
      <c r="O158" s="73" t="s">
        <v>265</v>
      </c>
    </row>
    <row r="159" s="12" customFormat="1" spans="1:15">
      <c r="A159" s="21">
        <v>45940</v>
      </c>
      <c r="B159" s="22" t="s">
        <v>266</v>
      </c>
      <c r="C159" s="22" t="s">
        <v>267</v>
      </c>
      <c r="D159" s="22" t="s">
        <v>17</v>
      </c>
      <c r="E159" s="22" t="s">
        <v>18</v>
      </c>
      <c r="F159" s="23">
        <v>390</v>
      </c>
      <c r="G159" s="23"/>
      <c r="H159" s="24" t="s">
        <v>268</v>
      </c>
      <c r="I159" s="41">
        <v>390</v>
      </c>
      <c r="J159" s="42" t="s">
        <v>20</v>
      </c>
      <c r="K159" s="42" t="s">
        <v>21</v>
      </c>
      <c r="L159" s="42" t="s">
        <v>20</v>
      </c>
      <c r="N159" s="12" t="s">
        <v>269</v>
      </c>
      <c r="O159" s="73" t="s">
        <v>270</v>
      </c>
    </row>
    <row r="160" s="12" customFormat="1" spans="1:15">
      <c r="A160" s="21">
        <v>45940</v>
      </c>
      <c r="B160" s="22" t="s">
        <v>63</v>
      </c>
      <c r="C160" s="22" t="s">
        <v>271</v>
      </c>
      <c r="D160" s="22" t="s">
        <v>17</v>
      </c>
      <c r="E160" s="22" t="s">
        <v>18</v>
      </c>
      <c r="F160" s="23">
        <v>4300</v>
      </c>
      <c r="G160" s="23"/>
      <c r="H160" s="24" t="s">
        <v>272</v>
      </c>
      <c r="I160" s="41">
        <v>4300</v>
      </c>
      <c r="J160" s="42" t="s">
        <v>20</v>
      </c>
      <c r="K160" s="42" t="s">
        <v>21</v>
      </c>
      <c r="L160" s="42" t="s">
        <v>20</v>
      </c>
      <c r="N160" s="12" t="s">
        <v>129</v>
      </c>
      <c r="O160" s="73" t="s">
        <v>130</v>
      </c>
    </row>
    <row r="161" s="12" customFormat="1" spans="1:15">
      <c r="A161" s="21">
        <v>45940</v>
      </c>
      <c r="B161" s="22" t="s">
        <v>162</v>
      </c>
      <c r="C161" s="22" t="s">
        <v>273</v>
      </c>
      <c r="D161" s="22" t="s">
        <v>17</v>
      </c>
      <c r="E161" s="22" t="s">
        <v>18</v>
      </c>
      <c r="F161" s="23">
        <v>675</v>
      </c>
      <c r="G161" s="23"/>
      <c r="H161" s="24" t="s">
        <v>274</v>
      </c>
      <c r="I161" s="41">
        <v>675</v>
      </c>
      <c r="J161" s="42" t="s">
        <v>20</v>
      </c>
      <c r="K161" s="42" t="s">
        <v>21</v>
      </c>
      <c r="L161" s="42" t="s">
        <v>20</v>
      </c>
      <c r="N161" s="12" t="s">
        <v>275</v>
      </c>
      <c r="O161" s="73" t="s">
        <v>276</v>
      </c>
    </row>
    <row r="162" s="12" customFormat="1" spans="1:15">
      <c r="A162" s="21">
        <v>45940</v>
      </c>
      <c r="B162" s="22" t="s">
        <v>277</v>
      </c>
      <c r="C162" s="22" t="s">
        <v>278</v>
      </c>
      <c r="D162" s="22" t="s">
        <v>17</v>
      </c>
      <c r="E162" s="22" t="s">
        <v>18</v>
      </c>
      <c r="F162" s="23">
        <v>1488</v>
      </c>
      <c r="G162" s="23">
        <v>10</v>
      </c>
      <c r="H162" s="24" t="s">
        <v>279</v>
      </c>
      <c r="I162" s="41">
        <v>1498</v>
      </c>
      <c r="J162" s="42" t="s">
        <v>32</v>
      </c>
      <c r="K162" s="42"/>
      <c r="L162" s="42" t="s">
        <v>280</v>
      </c>
      <c r="N162" s="12" t="s">
        <v>281</v>
      </c>
      <c r="O162" s="12" t="s">
        <v>281</v>
      </c>
    </row>
    <row r="163" s="12" customFormat="1" spans="1:15">
      <c r="A163" s="21">
        <v>45940</v>
      </c>
      <c r="B163" s="22" t="s">
        <v>63</v>
      </c>
      <c r="C163" s="22" t="s">
        <v>282</v>
      </c>
      <c r="D163" s="22" t="s">
        <v>17</v>
      </c>
      <c r="E163" s="22" t="s">
        <v>18</v>
      </c>
      <c r="F163" s="23">
        <v>5790</v>
      </c>
      <c r="G163" s="23"/>
      <c r="H163" s="24" t="s">
        <v>283</v>
      </c>
      <c r="I163" s="41">
        <v>5790</v>
      </c>
      <c r="J163" s="42" t="s">
        <v>20</v>
      </c>
      <c r="K163" s="42" t="s">
        <v>21</v>
      </c>
      <c r="L163" s="42" t="s">
        <v>20</v>
      </c>
      <c r="N163" s="12" t="s">
        <v>284</v>
      </c>
      <c r="O163" s="73" t="s">
        <v>285</v>
      </c>
    </row>
    <row r="164" s="12" customFormat="1" spans="1:15">
      <c r="A164" s="21">
        <v>45940</v>
      </c>
      <c r="B164" s="22" t="s">
        <v>122</v>
      </c>
      <c r="C164" s="22" t="s">
        <v>286</v>
      </c>
      <c r="D164" s="22" t="s">
        <v>17</v>
      </c>
      <c r="E164" s="22" t="s">
        <v>18</v>
      </c>
      <c r="F164" s="23">
        <v>4290</v>
      </c>
      <c r="G164" s="23"/>
      <c r="H164" s="24" t="s">
        <v>287</v>
      </c>
      <c r="I164" s="41">
        <v>4290</v>
      </c>
      <c r="J164" s="42" t="s">
        <v>20</v>
      </c>
      <c r="K164" s="42" t="s">
        <v>21</v>
      </c>
      <c r="L164" s="42" t="s">
        <v>20</v>
      </c>
      <c r="N164" s="12" t="s">
        <v>135</v>
      </c>
      <c r="O164" s="73" t="s">
        <v>136</v>
      </c>
    </row>
    <row r="165" s="12" customFormat="1" spans="1:15">
      <c r="A165" s="21">
        <v>45940</v>
      </c>
      <c r="B165" s="22" t="s">
        <v>288</v>
      </c>
      <c r="C165" s="22" t="s">
        <v>289</v>
      </c>
      <c r="D165" s="22" t="s">
        <v>17</v>
      </c>
      <c r="E165" s="22" t="s">
        <v>18</v>
      </c>
      <c r="F165" s="23">
        <v>3788</v>
      </c>
      <c r="G165" s="23">
        <v>20</v>
      </c>
      <c r="H165" s="24" t="s">
        <v>290</v>
      </c>
      <c r="I165" s="41">
        <v>3808</v>
      </c>
      <c r="J165" s="42" t="s">
        <v>32</v>
      </c>
      <c r="K165" s="42" t="s">
        <v>21</v>
      </c>
      <c r="L165" s="42" t="s">
        <v>20</v>
      </c>
      <c r="N165" s="12" t="s">
        <v>291</v>
      </c>
      <c r="O165" s="73" t="s">
        <v>292</v>
      </c>
    </row>
    <row r="166" s="12" customFormat="1" spans="1:15">
      <c r="A166" s="25">
        <v>45940</v>
      </c>
      <c r="B166" s="26" t="s">
        <v>157</v>
      </c>
      <c r="C166" s="26" t="s">
        <v>293</v>
      </c>
      <c r="D166" s="26" t="s">
        <v>17</v>
      </c>
      <c r="E166" s="26" t="s">
        <v>18</v>
      </c>
      <c r="F166" s="27">
        <v>49125</v>
      </c>
      <c r="G166" s="27"/>
      <c r="H166" s="24" t="s">
        <v>294</v>
      </c>
      <c r="I166" s="41">
        <v>115</v>
      </c>
      <c r="J166" s="42" t="s">
        <v>32</v>
      </c>
      <c r="K166" s="42" t="s">
        <v>21</v>
      </c>
      <c r="L166" s="42" t="s">
        <v>20</v>
      </c>
      <c r="N166" s="12" t="s">
        <v>295</v>
      </c>
      <c r="O166" s="73" t="s">
        <v>296</v>
      </c>
    </row>
    <row r="167" s="12" customFormat="1" spans="1:15">
      <c r="A167" s="28"/>
      <c r="B167" s="29"/>
      <c r="C167" s="29"/>
      <c r="D167" s="29"/>
      <c r="E167" s="29"/>
      <c r="F167" s="30"/>
      <c r="G167" s="30"/>
      <c r="H167" s="24" t="s">
        <v>297</v>
      </c>
      <c r="I167" s="41">
        <v>600</v>
      </c>
      <c r="J167" s="42" t="s">
        <v>20</v>
      </c>
      <c r="K167" s="42" t="s">
        <v>21</v>
      </c>
      <c r="L167" s="42" t="s">
        <v>20</v>
      </c>
      <c r="N167" s="12" t="s">
        <v>295</v>
      </c>
      <c r="O167" s="73" t="s">
        <v>296</v>
      </c>
    </row>
    <row r="168" s="12" customFormat="1" spans="1:15">
      <c r="A168" s="28"/>
      <c r="B168" s="29"/>
      <c r="C168" s="29"/>
      <c r="D168" s="29"/>
      <c r="E168" s="29"/>
      <c r="F168" s="30"/>
      <c r="G168" s="30"/>
      <c r="H168" s="24" t="s">
        <v>298</v>
      </c>
      <c r="I168" s="41">
        <v>1140</v>
      </c>
      <c r="J168" s="42" t="s">
        <v>20</v>
      </c>
      <c r="K168" s="42" t="s">
        <v>21</v>
      </c>
      <c r="L168" s="42" t="s">
        <v>20</v>
      </c>
      <c r="N168" s="12" t="s">
        <v>295</v>
      </c>
      <c r="O168" s="73" t="s">
        <v>296</v>
      </c>
    </row>
    <row r="169" s="12" customFormat="1" spans="1:15">
      <c r="A169" s="28"/>
      <c r="B169" s="29"/>
      <c r="C169" s="29"/>
      <c r="D169" s="29"/>
      <c r="E169" s="29"/>
      <c r="F169" s="30"/>
      <c r="G169" s="30"/>
      <c r="H169" s="24" t="s">
        <v>299</v>
      </c>
      <c r="I169" s="41">
        <v>5270</v>
      </c>
      <c r="J169" s="42" t="s">
        <v>20</v>
      </c>
      <c r="K169" s="42" t="s">
        <v>21</v>
      </c>
      <c r="L169" s="42" t="s">
        <v>20</v>
      </c>
      <c r="N169" s="12" t="s">
        <v>295</v>
      </c>
      <c r="O169" s="73" t="s">
        <v>296</v>
      </c>
    </row>
    <row r="170" s="12" customFormat="1" spans="1:15">
      <c r="A170" s="28"/>
      <c r="B170" s="29"/>
      <c r="C170" s="29"/>
      <c r="D170" s="29"/>
      <c r="E170" s="29"/>
      <c r="F170" s="30"/>
      <c r="G170" s="30"/>
      <c r="H170" s="24" t="s">
        <v>300</v>
      </c>
      <c r="I170" s="41">
        <v>5520</v>
      </c>
      <c r="J170" s="42" t="s">
        <v>20</v>
      </c>
      <c r="K170" s="42" t="s">
        <v>21</v>
      </c>
      <c r="L170" s="42" t="s">
        <v>20</v>
      </c>
      <c r="N170" s="12" t="s">
        <v>295</v>
      </c>
      <c r="O170" s="73" t="s">
        <v>296</v>
      </c>
    </row>
    <row r="171" s="12" customFormat="1" spans="1:15">
      <c r="A171" s="28"/>
      <c r="B171" s="29"/>
      <c r="C171" s="29"/>
      <c r="D171" s="29"/>
      <c r="E171" s="29"/>
      <c r="F171" s="30"/>
      <c r="G171" s="30"/>
      <c r="H171" s="24" t="s">
        <v>301</v>
      </c>
      <c r="I171" s="41">
        <v>8870</v>
      </c>
      <c r="J171" s="42" t="s">
        <v>20</v>
      </c>
      <c r="K171" s="42" t="s">
        <v>21</v>
      </c>
      <c r="L171" s="42" t="s">
        <v>20</v>
      </c>
      <c r="N171" s="12" t="s">
        <v>295</v>
      </c>
      <c r="O171" s="73" t="s">
        <v>296</v>
      </c>
    </row>
    <row r="172" s="12" customFormat="1" spans="1:15">
      <c r="A172" s="31"/>
      <c r="B172" s="32"/>
      <c r="C172" s="32"/>
      <c r="D172" s="32"/>
      <c r="E172" s="32"/>
      <c r="F172" s="33"/>
      <c r="G172" s="33"/>
      <c r="H172" s="24" t="s">
        <v>302</v>
      </c>
      <c r="I172" s="41">
        <v>27610</v>
      </c>
      <c r="J172" s="42" t="s">
        <v>20</v>
      </c>
      <c r="K172" s="42" t="s">
        <v>21</v>
      </c>
      <c r="L172" s="42" t="s">
        <v>20</v>
      </c>
      <c r="N172" s="12" t="s">
        <v>295</v>
      </c>
      <c r="O172" s="73" t="s">
        <v>296</v>
      </c>
    </row>
    <row r="173" s="12" customFormat="1" spans="1:15">
      <c r="A173" s="25">
        <v>45941</v>
      </c>
      <c r="B173" s="26" t="s">
        <v>122</v>
      </c>
      <c r="C173" s="26" t="s">
        <v>303</v>
      </c>
      <c r="D173" s="26" t="s">
        <v>17</v>
      </c>
      <c r="E173" s="26" t="s">
        <v>18</v>
      </c>
      <c r="F173" s="27">
        <v>1625</v>
      </c>
      <c r="G173" s="23">
        <v>25</v>
      </c>
      <c r="H173" s="24" t="s">
        <v>304</v>
      </c>
      <c r="I173" s="41">
        <v>1200</v>
      </c>
      <c r="J173" s="42" t="s">
        <v>20</v>
      </c>
      <c r="K173" s="42" t="s">
        <v>21</v>
      </c>
      <c r="L173" s="42" t="s">
        <v>20</v>
      </c>
      <c r="N173" s="12" t="s">
        <v>305</v>
      </c>
      <c r="O173" s="73" t="s">
        <v>306</v>
      </c>
    </row>
    <row r="174" s="12" customFormat="1" spans="1:15">
      <c r="A174" s="31"/>
      <c r="B174" s="32"/>
      <c r="C174" s="32"/>
      <c r="D174" s="32"/>
      <c r="E174" s="32"/>
      <c r="F174" s="33"/>
      <c r="G174" s="48"/>
      <c r="H174" s="24"/>
      <c r="I174" s="41">
        <v>450</v>
      </c>
      <c r="J174" s="42"/>
      <c r="K174" s="42"/>
      <c r="L174" s="42"/>
      <c r="M174" s="12" t="s">
        <v>307</v>
      </c>
      <c r="N174" s="12" t="s">
        <v>305</v>
      </c>
      <c r="O174" s="73" t="s">
        <v>306</v>
      </c>
    </row>
    <row r="175" s="12" customFormat="1" spans="1:15">
      <c r="A175" s="21">
        <v>45941</v>
      </c>
      <c r="B175" s="22" t="s">
        <v>15</v>
      </c>
      <c r="C175" s="22" t="s">
        <v>308</v>
      </c>
      <c r="D175" s="22" t="s">
        <v>17</v>
      </c>
      <c r="E175" s="22" t="s">
        <v>18</v>
      </c>
      <c r="F175" s="23">
        <v>5015</v>
      </c>
      <c r="G175" s="23">
        <v>25</v>
      </c>
      <c r="H175" s="24" t="s">
        <v>309</v>
      </c>
      <c r="I175" s="41">
        <v>5040</v>
      </c>
      <c r="J175" s="42" t="s">
        <v>20</v>
      </c>
      <c r="K175" s="42" t="s">
        <v>21</v>
      </c>
      <c r="L175" s="42" t="s">
        <v>20</v>
      </c>
      <c r="N175" s="74" t="s">
        <v>310</v>
      </c>
      <c r="O175" s="73" t="s">
        <v>311</v>
      </c>
    </row>
    <row r="176" s="12" customFormat="1" spans="1:15">
      <c r="A176" s="21">
        <v>45941</v>
      </c>
      <c r="B176" s="22" t="s">
        <v>15</v>
      </c>
      <c r="C176" s="22" t="s">
        <v>312</v>
      </c>
      <c r="D176" s="22" t="s">
        <v>17</v>
      </c>
      <c r="E176" s="22" t="s">
        <v>18</v>
      </c>
      <c r="F176" s="23">
        <v>935</v>
      </c>
      <c r="G176" s="23">
        <v>20</v>
      </c>
      <c r="H176" s="24" t="s">
        <v>313</v>
      </c>
      <c r="I176" s="41">
        <v>955</v>
      </c>
      <c r="J176" s="42" t="s">
        <v>20</v>
      </c>
      <c r="K176" s="42" t="s">
        <v>21</v>
      </c>
      <c r="L176" s="42" t="s">
        <v>20</v>
      </c>
      <c r="N176" s="12" t="s">
        <v>314</v>
      </c>
      <c r="O176" s="73" t="s">
        <v>315</v>
      </c>
    </row>
    <row r="177" s="12" customFormat="1" spans="1:15">
      <c r="A177" s="21">
        <v>45941</v>
      </c>
      <c r="B177" s="22" t="s">
        <v>29</v>
      </c>
      <c r="C177" s="22" t="s">
        <v>316</v>
      </c>
      <c r="D177" s="22" t="s">
        <v>17</v>
      </c>
      <c r="E177" s="22" t="s">
        <v>18</v>
      </c>
      <c r="F177" s="23">
        <v>1302</v>
      </c>
      <c r="G177" s="23">
        <v>32</v>
      </c>
      <c r="H177" s="24" t="s">
        <v>317</v>
      </c>
      <c r="I177" s="41">
        <v>1334</v>
      </c>
      <c r="J177" s="42" t="s">
        <v>20</v>
      </c>
      <c r="K177" s="42" t="s">
        <v>21</v>
      </c>
      <c r="L177" s="42" t="s">
        <v>20</v>
      </c>
      <c r="N177" s="12" t="s">
        <v>318</v>
      </c>
      <c r="O177" s="73" t="s">
        <v>319</v>
      </c>
    </row>
    <row r="178" s="12" customFormat="1" spans="1:15">
      <c r="A178" s="25">
        <v>45943</v>
      </c>
      <c r="B178" s="26" t="s">
        <v>122</v>
      </c>
      <c r="C178" s="26" t="s">
        <v>320</v>
      </c>
      <c r="D178" s="26" t="s">
        <v>17</v>
      </c>
      <c r="E178" s="26" t="s">
        <v>18</v>
      </c>
      <c r="F178" s="27">
        <v>17290</v>
      </c>
      <c r="G178" s="23">
        <v>10</v>
      </c>
      <c r="H178" s="24" t="s">
        <v>321</v>
      </c>
      <c r="I178" s="41">
        <v>7100</v>
      </c>
      <c r="J178" s="42" t="s">
        <v>20</v>
      </c>
      <c r="K178" s="42" t="s">
        <v>21</v>
      </c>
      <c r="L178" s="42" t="s">
        <v>20</v>
      </c>
      <c r="N178" s="12" t="s">
        <v>322</v>
      </c>
      <c r="O178" s="73" t="s">
        <v>323</v>
      </c>
    </row>
    <row r="179" s="12" customFormat="1" spans="1:15">
      <c r="A179" s="28"/>
      <c r="B179" s="29"/>
      <c r="C179" s="29"/>
      <c r="D179" s="29"/>
      <c r="E179" s="29"/>
      <c r="F179" s="30"/>
      <c r="G179" s="23"/>
      <c r="H179" s="24" t="s">
        <v>324</v>
      </c>
      <c r="I179" s="41">
        <v>4600</v>
      </c>
      <c r="J179" s="42" t="s">
        <v>20</v>
      </c>
      <c r="K179" s="42" t="s">
        <v>21</v>
      </c>
      <c r="L179" s="42" t="s">
        <v>20</v>
      </c>
      <c r="N179" s="12" t="s">
        <v>322</v>
      </c>
      <c r="O179" s="73" t="s">
        <v>323</v>
      </c>
    </row>
    <row r="180" s="12" customFormat="1" spans="1:15">
      <c r="A180" s="28"/>
      <c r="B180" s="29"/>
      <c r="C180" s="29"/>
      <c r="D180" s="29"/>
      <c r="E180" s="29"/>
      <c r="F180" s="30"/>
      <c r="G180" s="48"/>
      <c r="H180" s="24" t="s">
        <v>325</v>
      </c>
      <c r="I180" s="41">
        <v>5400</v>
      </c>
      <c r="J180" s="42" t="s">
        <v>20</v>
      </c>
      <c r="K180" s="42" t="s">
        <v>20</v>
      </c>
      <c r="L180" s="42" t="s">
        <v>20</v>
      </c>
      <c r="N180" s="12" t="s">
        <v>322</v>
      </c>
      <c r="O180" s="73" t="s">
        <v>323</v>
      </c>
    </row>
    <row r="181" s="12" customFormat="1" spans="1:15">
      <c r="A181" s="31"/>
      <c r="B181" s="32"/>
      <c r="C181" s="32"/>
      <c r="D181" s="32"/>
      <c r="E181" s="32"/>
      <c r="F181" s="33"/>
      <c r="G181" s="23"/>
      <c r="H181" s="24" t="s">
        <v>326</v>
      </c>
      <c r="I181" s="41">
        <v>200</v>
      </c>
      <c r="J181" s="42" t="s">
        <v>32</v>
      </c>
      <c r="K181" s="42" t="s">
        <v>21</v>
      </c>
      <c r="L181" s="42" t="s">
        <v>20</v>
      </c>
      <c r="N181" s="12" t="s">
        <v>322</v>
      </c>
      <c r="O181" s="73" t="s">
        <v>323</v>
      </c>
    </row>
    <row r="182" s="12" customFormat="1" spans="1:15">
      <c r="A182" s="25">
        <v>45944</v>
      </c>
      <c r="B182" s="26" t="s">
        <v>122</v>
      </c>
      <c r="C182" s="26" t="s">
        <v>327</v>
      </c>
      <c r="D182" s="26" t="s">
        <v>17</v>
      </c>
      <c r="E182" s="26" t="s">
        <v>18</v>
      </c>
      <c r="F182" s="27">
        <v>28828</v>
      </c>
      <c r="G182" s="23">
        <v>12</v>
      </c>
      <c r="H182" s="24" t="s">
        <v>328</v>
      </c>
      <c r="I182" s="41">
        <v>28050</v>
      </c>
      <c r="J182" s="42" t="s">
        <v>20</v>
      </c>
      <c r="K182" s="42" t="s">
        <v>20</v>
      </c>
      <c r="L182" s="42" t="s">
        <v>20</v>
      </c>
      <c r="N182" s="12" t="s">
        <v>189</v>
      </c>
      <c r="O182" s="73" t="s">
        <v>190</v>
      </c>
    </row>
    <row r="183" s="12" customFormat="1" spans="1:15">
      <c r="A183" s="28"/>
      <c r="B183" s="29"/>
      <c r="C183" s="29"/>
      <c r="D183" s="29"/>
      <c r="E183" s="29"/>
      <c r="F183" s="30"/>
      <c r="G183" s="48"/>
      <c r="H183" s="24" t="s">
        <v>329</v>
      </c>
      <c r="I183" s="41">
        <v>590</v>
      </c>
      <c r="J183" s="42" t="s">
        <v>20</v>
      </c>
      <c r="K183" s="42" t="s">
        <v>21</v>
      </c>
      <c r="L183" s="42" t="s">
        <v>20</v>
      </c>
      <c r="N183" s="12" t="s">
        <v>189</v>
      </c>
      <c r="O183" s="73" t="s">
        <v>190</v>
      </c>
    </row>
    <row r="184" s="12" customFormat="1" spans="1:15">
      <c r="A184" s="31"/>
      <c r="B184" s="32"/>
      <c r="C184" s="32"/>
      <c r="D184" s="32"/>
      <c r="E184" s="32"/>
      <c r="F184" s="33"/>
      <c r="G184" s="23"/>
      <c r="H184" s="24" t="s">
        <v>330</v>
      </c>
      <c r="I184" s="41">
        <v>200</v>
      </c>
      <c r="J184" s="42" t="s">
        <v>32</v>
      </c>
      <c r="K184" s="42" t="s">
        <v>20</v>
      </c>
      <c r="L184" s="42" t="s">
        <v>20</v>
      </c>
      <c r="N184" s="12" t="s">
        <v>189</v>
      </c>
      <c r="O184" s="73" t="s">
        <v>190</v>
      </c>
    </row>
    <row r="185" s="12" customFormat="1" spans="1:15">
      <c r="A185" s="21">
        <v>45944</v>
      </c>
      <c r="B185" s="22" t="s">
        <v>24</v>
      </c>
      <c r="C185" s="22" t="s">
        <v>331</v>
      </c>
      <c r="D185" s="22" t="s">
        <v>17</v>
      </c>
      <c r="E185" s="22" t="s">
        <v>18</v>
      </c>
      <c r="F185" s="23">
        <v>5669</v>
      </c>
      <c r="G185" s="23">
        <v>11</v>
      </c>
      <c r="H185" s="24" t="s">
        <v>332</v>
      </c>
      <c r="I185" s="41">
        <v>5680</v>
      </c>
      <c r="J185" s="42" t="s">
        <v>20</v>
      </c>
      <c r="K185" s="42" t="s">
        <v>21</v>
      </c>
      <c r="L185" s="42" t="s">
        <v>20</v>
      </c>
      <c r="M185" s="12" t="s">
        <v>333</v>
      </c>
      <c r="N185" s="12" t="s">
        <v>27</v>
      </c>
      <c r="O185" s="73" t="s">
        <v>28</v>
      </c>
    </row>
    <row r="186" s="12" customFormat="1" spans="1:15">
      <c r="A186" s="21">
        <v>45944</v>
      </c>
      <c r="B186" s="22" t="s">
        <v>24</v>
      </c>
      <c r="C186" s="22" t="s">
        <v>334</v>
      </c>
      <c r="D186" s="22" t="s">
        <v>17</v>
      </c>
      <c r="E186" s="22" t="s">
        <v>18</v>
      </c>
      <c r="F186" s="23">
        <v>10281</v>
      </c>
      <c r="G186" s="23"/>
      <c r="H186" s="24" t="s">
        <v>335</v>
      </c>
      <c r="I186" s="41">
        <v>10281</v>
      </c>
      <c r="J186" s="42" t="s">
        <v>20</v>
      </c>
      <c r="K186" s="42" t="s">
        <v>21</v>
      </c>
      <c r="L186" s="42" t="s">
        <v>20</v>
      </c>
      <c r="M186" s="12" t="s">
        <v>336</v>
      </c>
      <c r="N186" s="12" t="s">
        <v>337</v>
      </c>
      <c r="O186" s="73" t="s">
        <v>338</v>
      </c>
    </row>
    <row r="187" s="12" customFormat="1" spans="1:15">
      <c r="A187" s="25">
        <v>45944</v>
      </c>
      <c r="B187" s="26" t="s">
        <v>157</v>
      </c>
      <c r="C187" s="26" t="s">
        <v>339</v>
      </c>
      <c r="D187" s="26" t="s">
        <v>17</v>
      </c>
      <c r="E187" s="26" t="s">
        <v>18</v>
      </c>
      <c r="F187" s="27">
        <v>15530</v>
      </c>
      <c r="G187" s="27"/>
      <c r="H187" s="24" t="s">
        <v>340</v>
      </c>
      <c r="I187" s="41">
        <v>5970</v>
      </c>
      <c r="J187" s="42" t="s">
        <v>20</v>
      </c>
      <c r="K187" s="42" t="s">
        <v>21</v>
      </c>
      <c r="L187" s="42" t="s">
        <v>20</v>
      </c>
      <c r="N187" s="12" t="s">
        <v>341</v>
      </c>
      <c r="O187" s="12" t="s">
        <v>341</v>
      </c>
    </row>
    <row r="188" s="12" customFormat="1" spans="1:15">
      <c r="A188" s="31"/>
      <c r="B188" s="32" t="s">
        <v>157</v>
      </c>
      <c r="C188" s="32" t="s">
        <v>339</v>
      </c>
      <c r="D188" s="32" t="s">
        <v>17</v>
      </c>
      <c r="E188" s="32" t="s">
        <v>18</v>
      </c>
      <c r="F188" s="33"/>
      <c r="G188" s="33"/>
      <c r="H188" s="24" t="s">
        <v>342</v>
      </c>
      <c r="I188" s="41">
        <v>9560</v>
      </c>
      <c r="J188" s="42" t="s">
        <v>20</v>
      </c>
      <c r="K188" s="42" t="s">
        <v>21</v>
      </c>
      <c r="L188" s="42" t="s">
        <v>20</v>
      </c>
      <c r="N188" s="12" t="s">
        <v>341</v>
      </c>
      <c r="O188" s="12" t="s">
        <v>341</v>
      </c>
    </row>
    <row r="189" s="12" customFormat="1" spans="1:15">
      <c r="A189" s="21">
        <v>45945</v>
      </c>
      <c r="B189" s="22" t="s">
        <v>63</v>
      </c>
      <c r="C189" s="22" t="s">
        <v>343</v>
      </c>
      <c r="D189" s="22" t="s">
        <v>17</v>
      </c>
      <c r="E189" s="22" t="s">
        <v>18</v>
      </c>
      <c r="F189" s="23">
        <v>16320</v>
      </c>
      <c r="G189" s="23"/>
      <c r="H189" s="24" t="s">
        <v>344</v>
      </c>
      <c r="I189" s="41">
        <v>16320</v>
      </c>
      <c r="J189" s="42" t="s">
        <v>20</v>
      </c>
      <c r="K189" s="42" t="s">
        <v>21</v>
      </c>
      <c r="L189" s="42" t="s">
        <v>20</v>
      </c>
      <c r="N189" s="12" t="s">
        <v>129</v>
      </c>
      <c r="O189" s="73" t="s">
        <v>130</v>
      </c>
    </row>
    <row r="190" s="12" customFormat="1" spans="1:15">
      <c r="A190" s="21">
        <v>45945</v>
      </c>
      <c r="B190" s="22" t="s">
        <v>157</v>
      </c>
      <c r="C190" s="22" t="s">
        <v>345</v>
      </c>
      <c r="D190" s="22" t="s">
        <v>17</v>
      </c>
      <c r="E190" s="22" t="s">
        <v>18</v>
      </c>
      <c r="F190" s="23">
        <v>3220</v>
      </c>
      <c r="G190" s="23"/>
      <c r="H190" s="24" t="s">
        <v>346</v>
      </c>
      <c r="I190" s="41">
        <v>3220</v>
      </c>
      <c r="J190" s="42" t="s">
        <v>20</v>
      </c>
      <c r="K190" s="42" t="s">
        <v>21</v>
      </c>
      <c r="L190" s="42" t="s">
        <v>20</v>
      </c>
      <c r="N190" s="12" t="s">
        <v>238</v>
      </c>
      <c r="O190" s="73" t="s">
        <v>239</v>
      </c>
    </row>
    <row r="191" s="12" customFormat="1" spans="1:15">
      <c r="A191" s="21">
        <v>45945</v>
      </c>
      <c r="B191" s="49" t="s">
        <v>347</v>
      </c>
      <c r="C191" s="22" t="s">
        <v>348</v>
      </c>
      <c r="D191" s="22" t="s">
        <v>17</v>
      </c>
      <c r="E191" s="22" t="s">
        <v>18</v>
      </c>
      <c r="F191" s="23">
        <v>5700</v>
      </c>
      <c r="G191" s="23"/>
      <c r="H191" s="24"/>
      <c r="I191" s="41">
        <v>5700</v>
      </c>
      <c r="J191" s="42"/>
      <c r="K191" s="42"/>
      <c r="L191" s="42"/>
      <c r="N191" s="43" t="s">
        <v>348</v>
      </c>
      <c r="O191" s="12" t="s">
        <v>348</v>
      </c>
    </row>
    <row r="192" s="12" customFormat="1" spans="1:15">
      <c r="A192" s="21">
        <v>45945</v>
      </c>
      <c r="B192" s="50" t="s">
        <v>63</v>
      </c>
      <c r="C192" s="22" t="s">
        <v>349</v>
      </c>
      <c r="D192" s="22" t="s">
        <v>17</v>
      </c>
      <c r="E192" s="22" t="s">
        <v>18</v>
      </c>
      <c r="F192" s="23">
        <v>7051.2</v>
      </c>
      <c r="G192" s="23"/>
      <c r="H192" s="24" t="s">
        <v>350</v>
      </c>
      <c r="I192" s="41">
        <v>7051.2</v>
      </c>
      <c r="J192" s="42" t="s">
        <v>20</v>
      </c>
      <c r="K192" s="42" t="s">
        <v>21</v>
      </c>
      <c r="L192" s="42" t="s">
        <v>20</v>
      </c>
      <c r="N192" s="12" t="s">
        <v>351</v>
      </c>
      <c r="O192" s="73" t="s">
        <v>352</v>
      </c>
    </row>
    <row r="193" s="12" customFormat="1" spans="1:15">
      <c r="A193" s="25">
        <v>45945</v>
      </c>
      <c r="B193" s="26" t="s">
        <v>15</v>
      </c>
      <c r="C193" s="26" t="s">
        <v>353</v>
      </c>
      <c r="D193" s="26" t="s">
        <v>17</v>
      </c>
      <c r="E193" s="26" t="s">
        <v>18</v>
      </c>
      <c r="F193" s="27">
        <v>15907</v>
      </c>
      <c r="G193" s="23">
        <v>23</v>
      </c>
      <c r="H193" s="24" t="s">
        <v>354</v>
      </c>
      <c r="I193" s="41">
        <v>6100</v>
      </c>
      <c r="J193" s="42" t="s">
        <v>32</v>
      </c>
      <c r="K193" s="42" t="s">
        <v>20</v>
      </c>
      <c r="L193" s="42" t="s">
        <v>20</v>
      </c>
      <c r="N193" s="12" t="s">
        <v>355</v>
      </c>
      <c r="O193" s="73" t="s">
        <v>356</v>
      </c>
    </row>
    <row r="194" s="12" customFormat="1" spans="1:15">
      <c r="A194" s="31"/>
      <c r="B194" s="32"/>
      <c r="C194" s="32"/>
      <c r="D194" s="32"/>
      <c r="E194" s="32"/>
      <c r="F194" s="33"/>
      <c r="G194" s="23"/>
      <c r="H194" s="24" t="s">
        <v>357</v>
      </c>
      <c r="I194" s="41">
        <v>9830</v>
      </c>
      <c r="J194" s="42" t="s">
        <v>32</v>
      </c>
      <c r="K194" s="42" t="s">
        <v>20</v>
      </c>
      <c r="L194" s="42" t="s">
        <v>20</v>
      </c>
      <c r="N194" s="12" t="s">
        <v>355</v>
      </c>
      <c r="O194" s="73" t="s">
        <v>356</v>
      </c>
    </row>
    <row r="195" s="12" customFormat="1" spans="1:16">
      <c r="A195" s="25">
        <v>45946</v>
      </c>
      <c r="B195" s="26" t="s">
        <v>71</v>
      </c>
      <c r="C195" s="26" t="s">
        <v>358</v>
      </c>
      <c r="D195" s="26" t="s">
        <v>17</v>
      </c>
      <c r="E195" s="26" t="s">
        <v>18</v>
      </c>
      <c r="F195" s="27">
        <v>11009</v>
      </c>
      <c r="G195" s="23">
        <v>25</v>
      </c>
      <c r="H195" s="24" t="s">
        <v>359</v>
      </c>
      <c r="I195" s="41">
        <v>1614</v>
      </c>
      <c r="J195" s="42" t="s">
        <v>20</v>
      </c>
      <c r="K195" s="42" t="s">
        <v>21</v>
      </c>
      <c r="L195" s="42" t="s">
        <v>20</v>
      </c>
      <c r="N195" s="12" t="s">
        <v>360</v>
      </c>
      <c r="O195" s="12" t="s">
        <v>360</v>
      </c>
      <c r="P195" s="43">
        <v>2994</v>
      </c>
    </row>
    <row r="196" s="12" customFormat="1" spans="1:16">
      <c r="A196" s="28"/>
      <c r="B196" s="29"/>
      <c r="C196" s="29"/>
      <c r="D196" s="29"/>
      <c r="E196" s="29"/>
      <c r="F196" s="30"/>
      <c r="G196" s="23"/>
      <c r="H196" s="24" t="s">
        <v>361</v>
      </c>
      <c r="I196" s="41">
        <v>7326</v>
      </c>
      <c r="J196" s="42" t="s">
        <v>20</v>
      </c>
      <c r="K196" s="42" t="s">
        <v>21</v>
      </c>
      <c r="L196" s="42" t="s">
        <v>20</v>
      </c>
      <c r="N196" s="12" t="s">
        <v>360</v>
      </c>
      <c r="O196" s="12" t="s">
        <v>360</v>
      </c>
      <c r="P196" s="43">
        <v>2994</v>
      </c>
    </row>
    <row r="197" s="12" customFormat="1" spans="1:16">
      <c r="A197" s="28"/>
      <c r="B197" s="29"/>
      <c r="C197" s="29"/>
      <c r="D197" s="29"/>
      <c r="E197" s="29"/>
      <c r="F197" s="30"/>
      <c r="G197" s="48"/>
      <c r="H197" s="24" t="s">
        <v>362</v>
      </c>
      <c r="I197" s="41">
        <v>2094</v>
      </c>
      <c r="J197" s="42" t="s">
        <v>20</v>
      </c>
      <c r="K197" s="42" t="s">
        <v>21</v>
      </c>
      <c r="L197" s="42" t="s">
        <v>20</v>
      </c>
      <c r="N197" s="12" t="s">
        <v>360</v>
      </c>
      <c r="O197" s="12" t="s">
        <v>360</v>
      </c>
      <c r="P197" s="43">
        <v>2994</v>
      </c>
    </row>
    <row r="198" s="12" customFormat="1" spans="1:15">
      <c r="A198" s="25">
        <v>45946</v>
      </c>
      <c r="B198" s="26" t="s">
        <v>157</v>
      </c>
      <c r="C198" s="26" t="s">
        <v>363</v>
      </c>
      <c r="D198" s="26" t="s">
        <v>17</v>
      </c>
      <c r="E198" s="26" t="s">
        <v>18</v>
      </c>
      <c r="F198" s="27">
        <v>34164</v>
      </c>
      <c r="G198" s="23">
        <v>11</v>
      </c>
      <c r="H198" s="24" t="s">
        <v>364</v>
      </c>
      <c r="I198" s="41">
        <v>29310</v>
      </c>
      <c r="J198" s="42" t="s">
        <v>20</v>
      </c>
      <c r="K198" s="42" t="s">
        <v>21</v>
      </c>
      <c r="L198" s="42" t="s">
        <v>20</v>
      </c>
      <c r="N198" s="12" t="s">
        <v>365</v>
      </c>
      <c r="O198" s="73" t="s">
        <v>366</v>
      </c>
    </row>
    <row r="199" s="12" customFormat="1" spans="1:15">
      <c r="A199" s="31"/>
      <c r="B199" s="32"/>
      <c r="C199" s="32"/>
      <c r="D199" s="32"/>
      <c r="E199" s="32"/>
      <c r="F199" s="33"/>
      <c r="G199" s="23"/>
      <c r="H199" s="24" t="s">
        <v>367</v>
      </c>
      <c r="I199" s="41">
        <v>4865</v>
      </c>
      <c r="J199" s="42" t="s">
        <v>20</v>
      </c>
      <c r="K199" s="42" t="s">
        <v>21</v>
      </c>
      <c r="L199" s="42" t="s">
        <v>20</v>
      </c>
      <c r="N199" s="12" t="s">
        <v>365</v>
      </c>
      <c r="O199" s="73" t="s">
        <v>366</v>
      </c>
    </row>
    <row r="200" s="12" customFormat="1" spans="1:15">
      <c r="A200" s="21">
        <v>45946</v>
      </c>
      <c r="B200" s="22" t="s">
        <v>157</v>
      </c>
      <c r="C200" s="22" t="s">
        <v>368</v>
      </c>
      <c r="D200" s="22" t="s">
        <v>17</v>
      </c>
      <c r="E200" s="22" t="s">
        <v>18</v>
      </c>
      <c r="F200" s="23">
        <v>2745</v>
      </c>
      <c r="G200" s="23">
        <v>25</v>
      </c>
      <c r="H200" s="24" t="s">
        <v>369</v>
      </c>
      <c r="I200" s="41">
        <v>2770</v>
      </c>
      <c r="J200" s="42" t="s">
        <v>20</v>
      </c>
      <c r="K200" s="42" t="s">
        <v>21</v>
      </c>
      <c r="L200" s="42" t="s">
        <v>20</v>
      </c>
      <c r="N200" s="12" t="s">
        <v>370</v>
      </c>
      <c r="O200" s="73" t="s">
        <v>371</v>
      </c>
    </row>
    <row r="201" s="12" customFormat="1" spans="1:15">
      <c r="A201" s="25">
        <v>45946</v>
      </c>
      <c r="B201" s="26" t="s">
        <v>57</v>
      </c>
      <c r="C201" s="26" t="s">
        <v>372</v>
      </c>
      <c r="D201" s="26" t="s">
        <v>17</v>
      </c>
      <c r="E201" s="26" t="s">
        <v>18</v>
      </c>
      <c r="F201" s="27">
        <v>17664</v>
      </c>
      <c r="G201" s="23">
        <v>36</v>
      </c>
      <c r="H201" s="24" t="s">
        <v>373</v>
      </c>
      <c r="I201" s="41">
        <v>3870</v>
      </c>
      <c r="J201" s="42" t="s">
        <v>20</v>
      </c>
      <c r="K201" s="42" t="s">
        <v>21</v>
      </c>
      <c r="L201" s="42" t="s">
        <v>20</v>
      </c>
      <c r="N201" s="12" t="s">
        <v>60</v>
      </c>
      <c r="O201" s="73" t="s">
        <v>61</v>
      </c>
    </row>
    <row r="202" s="12" customFormat="1" spans="1:15">
      <c r="A202" s="28"/>
      <c r="B202" s="29"/>
      <c r="C202" s="29"/>
      <c r="D202" s="29"/>
      <c r="E202" s="29"/>
      <c r="F202" s="30"/>
      <c r="G202" s="23"/>
      <c r="H202" s="24" t="s">
        <v>374</v>
      </c>
      <c r="I202" s="41">
        <v>1510</v>
      </c>
      <c r="J202" s="42" t="s">
        <v>20</v>
      </c>
      <c r="K202" s="42" t="s">
        <v>21</v>
      </c>
      <c r="L202" s="42" t="s">
        <v>20</v>
      </c>
      <c r="N202" s="12" t="s">
        <v>60</v>
      </c>
      <c r="O202" s="73" t="s">
        <v>61</v>
      </c>
    </row>
    <row r="203" s="12" customFormat="1" spans="1:15">
      <c r="A203" s="28"/>
      <c r="B203" s="29"/>
      <c r="C203" s="29"/>
      <c r="D203" s="29"/>
      <c r="E203" s="29"/>
      <c r="F203" s="30"/>
      <c r="G203" s="23"/>
      <c r="H203" s="24" t="s">
        <v>375</v>
      </c>
      <c r="I203" s="41">
        <v>2380</v>
      </c>
      <c r="J203" s="42" t="s">
        <v>20</v>
      </c>
      <c r="K203" s="42" t="s">
        <v>21</v>
      </c>
      <c r="L203" s="42" t="s">
        <v>20</v>
      </c>
      <c r="N203" s="12" t="s">
        <v>60</v>
      </c>
      <c r="O203" s="73" t="s">
        <v>61</v>
      </c>
    </row>
    <row r="204" s="12" customFormat="1" spans="1:15">
      <c r="A204" s="28"/>
      <c r="B204" s="29"/>
      <c r="C204" s="29"/>
      <c r="D204" s="29"/>
      <c r="E204" s="29"/>
      <c r="F204" s="30"/>
      <c r="G204" s="23"/>
      <c r="H204" s="24" t="s">
        <v>376</v>
      </c>
      <c r="I204" s="41">
        <v>2620</v>
      </c>
      <c r="J204" s="42" t="s">
        <v>20</v>
      </c>
      <c r="K204" s="42" t="s">
        <v>21</v>
      </c>
      <c r="L204" s="42" t="s">
        <v>20</v>
      </c>
      <c r="N204" s="12" t="s">
        <v>60</v>
      </c>
      <c r="O204" s="73" t="s">
        <v>61</v>
      </c>
    </row>
    <row r="205" s="12" customFormat="1" spans="1:15">
      <c r="A205" s="28"/>
      <c r="B205" s="29"/>
      <c r="C205" s="29"/>
      <c r="D205" s="29"/>
      <c r="E205" s="29"/>
      <c r="F205" s="30"/>
      <c r="G205" s="23"/>
      <c r="H205" s="24" t="s">
        <v>377</v>
      </c>
      <c r="I205" s="41">
        <v>1680</v>
      </c>
      <c r="J205" s="42" t="s">
        <v>20</v>
      </c>
      <c r="K205" s="42" t="s">
        <v>21</v>
      </c>
      <c r="L205" s="42" t="s">
        <v>20</v>
      </c>
      <c r="N205" s="12" t="s">
        <v>60</v>
      </c>
      <c r="O205" s="73" t="s">
        <v>61</v>
      </c>
    </row>
    <row r="206" s="12" customFormat="1" spans="1:15">
      <c r="A206" s="28"/>
      <c r="B206" s="29"/>
      <c r="C206" s="29"/>
      <c r="D206" s="29"/>
      <c r="E206" s="29"/>
      <c r="F206" s="30"/>
      <c r="G206" s="23"/>
      <c r="H206" s="24" t="s">
        <v>378</v>
      </c>
      <c r="I206" s="41">
        <v>2380</v>
      </c>
      <c r="J206" s="42" t="s">
        <v>20</v>
      </c>
      <c r="K206" s="42" t="s">
        <v>21</v>
      </c>
      <c r="L206" s="42" t="s">
        <v>20</v>
      </c>
      <c r="N206" s="12" t="s">
        <v>60</v>
      </c>
      <c r="O206" s="73" t="s">
        <v>61</v>
      </c>
    </row>
    <row r="207" s="12" customFormat="1" spans="1:15">
      <c r="A207" s="28"/>
      <c r="B207" s="29"/>
      <c r="C207" s="29"/>
      <c r="D207" s="29"/>
      <c r="E207" s="29"/>
      <c r="F207" s="30"/>
      <c r="G207" s="23"/>
      <c r="H207" s="24" t="s">
        <v>379</v>
      </c>
      <c r="I207" s="41">
        <v>3020</v>
      </c>
      <c r="J207" s="42" t="s">
        <v>20</v>
      </c>
      <c r="K207" s="42" t="s">
        <v>21</v>
      </c>
      <c r="L207" s="42" t="s">
        <v>20</v>
      </c>
      <c r="N207" s="12" t="s">
        <v>60</v>
      </c>
      <c r="O207" s="73" t="s">
        <v>61</v>
      </c>
    </row>
    <row r="208" s="12" customFormat="1" spans="1:15">
      <c r="A208" s="31"/>
      <c r="B208" s="32"/>
      <c r="C208" s="32"/>
      <c r="D208" s="32"/>
      <c r="E208" s="32"/>
      <c r="F208" s="33"/>
      <c r="G208" s="23"/>
      <c r="H208" s="24" t="s">
        <v>380</v>
      </c>
      <c r="I208" s="41">
        <v>240</v>
      </c>
      <c r="J208" s="42" t="s">
        <v>32</v>
      </c>
      <c r="K208" s="42" t="s">
        <v>21</v>
      </c>
      <c r="L208" s="42" t="s">
        <v>20</v>
      </c>
      <c r="N208" s="12" t="s">
        <v>60</v>
      </c>
      <c r="O208" s="73" t="s">
        <v>61</v>
      </c>
    </row>
    <row r="209" s="12" customFormat="1" spans="1:16">
      <c r="A209" s="21">
        <v>45946</v>
      </c>
      <c r="B209" s="22" t="s">
        <v>63</v>
      </c>
      <c r="C209" s="22" t="s">
        <v>381</v>
      </c>
      <c r="D209" s="22" t="s">
        <v>17</v>
      </c>
      <c r="E209" s="22" t="s">
        <v>18</v>
      </c>
      <c r="F209" s="23">
        <v>24000</v>
      </c>
      <c r="G209" s="23"/>
      <c r="H209" s="24" t="s">
        <v>382</v>
      </c>
      <c r="I209" s="41">
        <v>24000</v>
      </c>
      <c r="J209" s="42" t="s">
        <v>20</v>
      </c>
      <c r="K209" s="42" t="s">
        <v>21</v>
      </c>
      <c r="L209" s="42" t="s">
        <v>20</v>
      </c>
      <c r="N209" s="74" t="s">
        <v>256</v>
      </c>
      <c r="O209" s="73" t="s">
        <v>256</v>
      </c>
      <c r="P209" s="53"/>
    </row>
    <row r="210" s="12" customFormat="1" spans="1:15">
      <c r="A210" s="21">
        <v>45946</v>
      </c>
      <c r="B210" s="22" t="s">
        <v>122</v>
      </c>
      <c r="C210" s="22" t="s">
        <v>383</v>
      </c>
      <c r="D210" s="22" t="s">
        <v>17</v>
      </c>
      <c r="E210" s="22" t="s">
        <v>18</v>
      </c>
      <c r="F210" s="23">
        <v>3670</v>
      </c>
      <c r="G210" s="23"/>
      <c r="H210" s="24" t="s">
        <v>384</v>
      </c>
      <c r="I210" s="41">
        <v>3670</v>
      </c>
      <c r="J210" s="42" t="s">
        <v>20</v>
      </c>
      <c r="K210" s="42" t="s">
        <v>21</v>
      </c>
      <c r="L210" s="42" t="s">
        <v>20</v>
      </c>
      <c r="N210" s="12" t="s">
        <v>141</v>
      </c>
      <c r="O210" s="73" t="s">
        <v>142</v>
      </c>
    </row>
    <row r="211" s="12" customFormat="1" spans="1:15">
      <c r="A211" s="21">
        <v>45946</v>
      </c>
      <c r="B211" s="22" t="s">
        <v>385</v>
      </c>
      <c r="C211" s="22" t="s">
        <v>386</v>
      </c>
      <c r="D211" s="22" t="s">
        <v>17</v>
      </c>
      <c r="E211" s="22" t="s">
        <v>18</v>
      </c>
      <c r="F211" s="23">
        <v>3860</v>
      </c>
      <c r="G211" s="23"/>
      <c r="H211" s="24" t="s">
        <v>387</v>
      </c>
      <c r="I211" s="41">
        <v>3860</v>
      </c>
      <c r="J211" s="42" t="s">
        <v>20</v>
      </c>
      <c r="K211" s="42" t="s">
        <v>21</v>
      </c>
      <c r="L211" s="42" t="s">
        <v>20</v>
      </c>
      <c r="N211" s="12" t="s">
        <v>386</v>
      </c>
      <c r="O211" s="73" t="s">
        <v>388</v>
      </c>
    </row>
    <row r="212" s="12" customFormat="1" spans="1:15">
      <c r="A212" s="21">
        <v>45946</v>
      </c>
      <c r="B212" s="22" t="s">
        <v>71</v>
      </c>
      <c r="C212" s="22" t="s">
        <v>72</v>
      </c>
      <c r="D212" s="22" t="s">
        <v>17</v>
      </c>
      <c r="E212" s="22" t="s">
        <v>18</v>
      </c>
      <c r="F212" s="23">
        <v>2572</v>
      </c>
      <c r="G212" s="23"/>
      <c r="H212" s="24"/>
      <c r="I212" s="41">
        <v>2572</v>
      </c>
      <c r="J212" s="42"/>
      <c r="K212" s="42"/>
      <c r="L212" s="42"/>
      <c r="N212" s="43" t="s">
        <v>119</v>
      </c>
      <c r="O212" s="73" t="s">
        <v>120</v>
      </c>
    </row>
    <row r="213" s="12" customFormat="1" spans="1:15">
      <c r="A213" s="21">
        <v>45946</v>
      </c>
      <c r="B213" s="22" t="s">
        <v>29</v>
      </c>
      <c r="C213" s="22" t="s">
        <v>389</v>
      </c>
      <c r="D213" s="22" t="s">
        <v>17</v>
      </c>
      <c r="E213" s="22" t="s">
        <v>18</v>
      </c>
      <c r="F213" s="23">
        <v>1830</v>
      </c>
      <c r="G213" s="23">
        <v>20</v>
      </c>
      <c r="H213" s="24" t="s">
        <v>390</v>
      </c>
      <c r="I213" s="41">
        <v>1850</v>
      </c>
      <c r="J213" s="42" t="s">
        <v>32</v>
      </c>
      <c r="K213" s="42" t="s">
        <v>21</v>
      </c>
      <c r="L213" s="42" t="s">
        <v>280</v>
      </c>
      <c r="N213" s="12" t="s">
        <v>391</v>
      </c>
      <c r="O213" s="73" t="s">
        <v>392</v>
      </c>
    </row>
    <row r="214" s="12" customFormat="1" spans="1:15">
      <c r="A214" s="21">
        <v>45946</v>
      </c>
      <c r="B214" s="22" t="s">
        <v>63</v>
      </c>
      <c r="C214" s="22" t="s">
        <v>393</v>
      </c>
      <c r="D214" s="22" t="s">
        <v>17</v>
      </c>
      <c r="E214" s="22" t="s">
        <v>18</v>
      </c>
      <c r="F214" s="23">
        <v>1125</v>
      </c>
      <c r="G214" s="23"/>
      <c r="H214" s="24" t="s">
        <v>394</v>
      </c>
      <c r="I214" s="41">
        <v>1125</v>
      </c>
      <c r="J214" s="42" t="s">
        <v>20</v>
      </c>
      <c r="K214" s="42" t="s">
        <v>21</v>
      </c>
      <c r="L214" s="42" t="s">
        <v>20</v>
      </c>
      <c r="N214" s="74" t="s">
        <v>393</v>
      </c>
      <c r="O214" s="73" t="s">
        <v>395</v>
      </c>
    </row>
    <row r="215" s="12" customFormat="1" spans="1:15">
      <c r="A215" s="21">
        <v>45946</v>
      </c>
      <c r="B215" s="22" t="s">
        <v>266</v>
      </c>
      <c r="C215" s="22" t="s">
        <v>396</v>
      </c>
      <c r="D215" s="22" t="s">
        <v>17</v>
      </c>
      <c r="E215" s="22" t="s">
        <v>18</v>
      </c>
      <c r="F215" s="23">
        <v>1432</v>
      </c>
      <c r="G215" s="23">
        <v>18</v>
      </c>
      <c r="H215" s="24" t="s">
        <v>397</v>
      </c>
      <c r="I215" s="41">
        <v>1450</v>
      </c>
      <c r="J215" s="42" t="s">
        <v>20</v>
      </c>
      <c r="K215" s="42" t="s">
        <v>21</v>
      </c>
      <c r="L215" s="42" t="s">
        <v>20</v>
      </c>
      <c r="N215" s="12" t="s">
        <v>398</v>
      </c>
      <c r="O215" s="73" t="s">
        <v>399</v>
      </c>
    </row>
    <row r="216" s="12" customFormat="1" spans="1:15">
      <c r="A216" s="25">
        <v>45947</v>
      </c>
      <c r="B216" s="26" t="s">
        <v>24</v>
      </c>
      <c r="C216" s="26" t="s">
        <v>400</v>
      </c>
      <c r="D216" s="26" t="s">
        <v>17</v>
      </c>
      <c r="E216" s="26" t="s">
        <v>18</v>
      </c>
      <c r="F216" s="27">
        <v>9597</v>
      </c>
      <c r="G216" s="23">
        <v>11</v>
      </c>
      <c r="H216" s="24" t="s">
        <v>401</v>
      </c>
      <c r="I216" s="41">
        <v>2708</v>
      </c>
      <c r="J216" s="42" t="s">
        <v>20</v>
      </c>
      <c r="K216" s="42" t="s">
        <v>21</v>
      </c>
      <c r="L216" s="42" t="s">
        <v>20</v>
      </c>
      <c r="M216" s="44" t="s">
        <v>402</v>
      </c>
      <c r="N216" s="12" t="s">
        <v>27</v>
      </c>
      <c r="O216" s="73" t="s">
        <v>28</v>
      </c>
    </row>
    <row r="217" s="12" customFormat="1" spans="1:15">
      <c r="A217" s="28"/>
      <c r="B217" s="29"/>
      <c r="C217" s="29"/>
      <c r="D217" s="29"/>
      <c r="E217" s="29"/>
      <c r="F217" s="30"/>
      <c r="G217" s="23"/>
      <c r="H217" s="24" t="s">
        <v>403</v>
      </c>
      <c r="I217" s="41">
        <v>3380</v>
      </c>
      <c r="J217" s="42" t="s">
        <v>20</v>
      </c>
      <c r="K217" s="42" t="s">
        <v>21</v>
      </c>
      <c r="L217" s="42" t="s">
        <v>20</v>
      </c>
      <c r="M217" s="44"/>
      <c r="N217" s="12" t="s">
        <v>27</v>
      </c>
      <c r="O217" s="73" t="s">
        <v>28</v>
      </c>
    </row>
    <row r="218" s="12" customFormat="1" spans="1:15">
      <c r="A218" s="28"/>
      <c r="B218" s="29"/>
      <c r="C218" s="29"/>
      <c r="D218" s="29"/>
      <c r="E218" s="29"/>
      <c r="F218" s="30"/>
      <c r="G218" s="23"/>
      <c r="H218" s="24" t="s">
        <v>404</v>
      </c>
      <c r="I218" s="41">
        <v>270</v>
      </c>
      <c r="J218" s="42" t="s">
        <v>20</v>
      </c>
      <c r="K218" s="42" t="s">
        <v>21</v>
      </c>
      <c r="L218" s="42" t="s">
        <v>20</v>
      </c>
      <c r="M218" s="44"/>
      <c r="N218" s="12" t="s">
        <v>27</v>
      </c>
      <c r="O218" s="73" t="s">
        <v>28</v>
      </c>
    </row>
    <row r="219" s="12" customFormat="1" spans="1:15">
      <c r="A219" s="28"/>
      <c r="B219" s="29"/>
      <c r="C219" s="29"/>
      <c r="D219" s="29"/>
      <c r="E219" s="29"/>
      <c r="F219" s="30"/>
      <c r="G219" s="23"/>
      <c r="H219" s="24"/>
      <c r="I219" s="41">
        <v>50</v>
      </c>
      <c r="J219" s="42"/>
      <c r="K219" s="42"/>
      <c r="L219" s="42"/>
      <c r="M219" s="44"/>
      <c r="N219" s="12" t="s">
        <v>27</v>
      </c>
      <c r="O219" s="73" t="s">
        <v>28</v>
      </c>
    </row>
    <row r="220" s="12" customFormat="1" spans="1:15">
      <c r="A220" s="31"/>
      <c r="B220" s="32"/>
      <c r="C220" s="32"/>
      <c r="D220" s="32"/>
      <c r="E220" s="32"/>
      <c r="F220" s="33"/>
      <c r="G220" s="23"/>
      <c r="H220" s="24" t="s">
        <v>405</v>
      </c>
      <c r="I220" s="41">
        <v>3200</v>
      </c>
      <c r="J220" s="42" t="s">
        <v>20</v>
      </c>
      <c r="K220" s="42" t="s">
        <v>21</v>
      </c>
      <c r="L220" s="42" t="s">
        <v>20</v>
      </c>
      <c r="M220" s="44"/>
      <c r="N220" s="12" t="s">
        <v>27</v>
      </c>
      <c r="O220" s="73" t="s">
        <v>28</v>
      </c>
    </row>
    <row r="221" s="12" customFormat="1" spans="1:15">
      <c r="A221" s="21">
        <v>45947</v>
      </c>
      <c r="B221" s="22" t="s">
        <v>157</v>
      </c>
      <c r="C221" s="22" t="s">
        <v>406</v>
      </c>
      <c r="D221" s="22" t="s">
        <v>17</v>
      </c>
      <c r="E221" s="22" t="s">
        <v>18</v>
      </c>
      <c r="F221" s="23">
        <v>560</v>
      </c>
      <c r="G221" s="23"/>
      <c r="H221" s="24" t="s">
        <v>407</v>
      </c>
      <c r="I221" s="41">
        <v>560</v>
      </c>
      <c r="J221" s="42" t="s">
        <v>20</v>
      </c>
      <c r="K221" s="42" t="s">
        <v>21</v>
      </c>
      <c r="L221" s="42" t="s">
        <v>20</v>
      </c>
      <c r="N221" s="12" t="s">
        <v>238</v>
      </c>
      <c r="O221" s="73" t="s">
        <v>239</v>
      </c>
    </row>
    <row r="222" s="12" customFormat="1" spans="1:16">
      <c r="A222" s="21">
        <v>45947</v>
      </c>
      <c r="B222" s="22" t="s">
        <v>122</v>
      </c>
      <c r="C222" s="22" t="s">
        <v>408</v>
      </c>
      <c r="D222" s="22" t="s">
        <v>17</v>
      </c>
      <c r="E222" s="22" t="s">
        <v>18</v>
      </c>
      <c r="F222" s="23">
        <v>10950</v>
      </c>
      <c r="G222" s="23"/>
      <c r="H222" s="24"/>
      <c r="I222" s="41">
        <v>10950</v>
      </c>
      <c r="J222" s="42"/>
      <c r="K222" s="42"/>
      <c r="L222" s="42"/>
      <c r="N222" s="12" t="s">
        <v>408</v>
      </c>
      <c r="O222" s="73" t="s">
        <v>142</v>
      </c>
      <c r="P222" s="73" t="s">
        <v>142</v>
      </c>
    </row>
    <row r="223" s="12" customFormat="1" spans="1:15">
      <c r="A223" s="21">
        <v>45950</v>
      </c>
      <c r="B223" s="22" t="s">
        <v>71</v>
      </c>
      <c r="C223" s="22" t="s">
        <v>72</v>
      </c>
      <c r="D223" s="22" t="s">
        <v>17</v>
      </c>
      <c r="E223" s="22" t="s">
        <v>18</v>
      </c>
      <c r="F223" s="23">
        <v>3676.5</v>
      </c>
      <c r="G223" s="23"/>
      <c r="H223" s="51"/>
      <c r="I223" s="41">
        <v>3676.5</v>
      </c>
      <c r="J223" s="42"/>
      <c r="K223" s="42"/>
      <c r="L223" s="42"/>
      <c r="N223" s="12">
        <v>0</v>
      </c>
      <c r="O223" s="73" t="s">
        <v>120</v>
      </c>
    </row>
    <row r="224" s="12" customFormat="1" spans="1:15">
      <c r="A224" s="25">
        <v>45950</v>
      </c>
      <c r="B224" s="26" t="s">
        <v>122</v>
      </c>
      <c r="C224" s="26" t="s">
        <v>303</v>
      </c>
      <c r="D224" s="26" t="s">
        <v>17</v>
      </c>
      <c r="E224" s="26" t="s">
        <v>18</v>
      </c>
      <c r="F224" s="27">
        <v>5493</v>
      </c>
      <c r="G224" s="23">
        <v>25</v>
      </c>
      <c r="H224" s="52" t="s">
        <v>409</v>
      </c>
      <c r="I224" s="41">
        <v>100</v>
      </c>
      <c r="J224" s="42" t="s">
        <v>20</v>
      </c>
      <c r="K224" s="42" t="s">
        <v>20</v>
      </c>
      <c r="L224" s="42" t="s">
        <v>20</v>
      </c>
      <c r="N224" s="12" t="s">
        <v>305</v>
      </c>
      <c r="O224" s="73" t="s">
        <v>306</v>
      </c>
    </row>
    <row r="225" s="12" customFormat="1" spans="1:15">
      <c r="A225" s="28"/>
      <c r="B225" s="29"/>
      <c r="C225" s="29"/>
      <c r="D225" s="29"/>
      <c r="E225" s="29"/>
      <c r="F225" s="30"/>
      <c r="G225" s="48"/>
      <c r="H225" s="52" t="s">
        <v>410</v>
      </c>
      <c r="I225" s="41">
        <v>1335</v>
      </c>
      <c r="J225" s="42" t="s">
        <v>20</v>
      </c>
      <c r="K225" s="42" t="s">
        <v>21</v>
      </c>
      <c r="L225" s="42" t="s">
        <v>20</v>
      </c>
      <c r="N225" s="12" t="s">
        <v>305</v>
      </c>
      <c r="O225" s="73" t="s">
        <v>306</v>
      </c>
    </row>
    <row r="226" s="12" customFormat="1" spans="1:15">
      <c r="A226" s="28"/>
      <c r="B226" s="29"/>
      <c r="C226" s="29"/>
      <c r="D226" s="29"/>
      <c r="E226" s="29"/>
      <c r="F226" s="30"/>
      <c r="G226" s="23"/>
      <c r="H226" s="52" t="s">
        <v>411</v>
      </c>
      <c r="I226" s="41">
        <v>995</v>
      </c>
      <c r="J226" s="42" t="s">
        <v>20</v>
      </c>
      <c r="K226" s="42" t="s">
        <v>21</v>
      </c>
      <c r="L226" s="42" t="s">
        <v>20</v>
      </c>
      <c r="N226" s="12" t="s">
        <v>305</v>
      </c>
      <c r="O226" s="73" t="s">
        <v>306</v>
      </c>
    </row>
    <row r="227" s="12" customFormat="1" spans="1:15">
      <c r="A227" s="31"/>
      <c r="B227" s="32"/>
      <c r="C227" s="32"/>
      <c r="D227" s="32"/>
      <c r="E227" s="32"/>
      <c r="F227" s="33"/>
      <c r="G227" s="23"/>
      <c r="H227" s="52" t="s">
        <v>412</v>
      </c>
      <c r="I227" s="41">
        <v>3088</v>
      </c>
      <c r="J227" s="42" t="s">
        <v>20</v>
      </c>
      <c r="K227" s="42" t="s">
        <v>21</v>
      </c>
      <c r="L227" s="42" t="s">
        <v>20</v>
      </c>
      <c r="N227" s="12" t="s">
        <v>305</v>
      </c>
      <c r="O227" s="73" t="s">
        <v>306</v>
      </c>
    </row>
    <row r="228" s="12" customFormat="1" spans="1:15">
      <c r="A228" s="21">
        <v>45950</v>
      </c>
      <c r="B228" s="22" t="s">
        <v>122</v>
      </c>
      <c r="C228" s="22" t="s">
        <v>413</v>
      </c>
      <c r="D228" s="22" t="s">
        <v>17</v>
      </c>
      <c r="E228" s="22" t="s">
        <v>18</v>
      </c>
      <c r="F228" s="23">
        <v>2184.5</v>
      </c>
      <c r="G228" s="23">
        <v>55.5</v>
      </c>
      <c r="H228" s="52" t="s">
        <v>414</v>
      </c>
      <c r="I228" s="41">
        <v>2240</v>
      </c>
      <c r="J228" s="42" t="s">
        <v>20</v>
      </c>
      <c r="K228" s="42" t="s">
        <v>21</v>
      </c>
      <c r="L228" s="42" t="s">
        <v>20</v>
      </c>
      <c r="N228" s="74" t="s">
        <v>415</v>
      </c>
      <c r="O228" s="73" t="s">
        <v>416</v>
      </c>
    </row>
    <row r="229" s="12" customFormat="1" spans="1:15">
      <c r="A229" s="25">
        <v>45950</v>
      </c>
      <c r="B229" s="26" t="s">
        <v>63</v>
      </c>
      <c r="C229" s="26" t="s">
        <v>417</v>
      </c>
      <c r="D229" s="26" t="s">
        <v>17</v>
      </c>
      <c r="E229" s="26" t="s">
        <v>18</v>
      </c>
      <c r="F229" s="27">
        <v>3511</v>
      </c>
      <c r="G229" s="23">
        <v>51</v>
      </c>
      <c r="H229" s="52" t="s">
        <v>418</v>
      </c>
      <c r="I229" s="41">
        <v>2762</v>
      </c>
      <c r="J229" s="42" t="s">
        <v>20</v>
      </c>
      <c r="K229" s="42" t="s">
        <v>21</v>
      </c>
      <c r="L229" s="42" t="s">
        <v>20</v>
      </c>
      <c r="N229" s="12" t="s">
        <v>129</v>
      </c>
      <c r="O229" s="73" t="s">
        <v>130</v>
      </c>
    </row>
    <row r="230" s="12" customFormat="1" spans="1:15">
      <c r="A230" s="31"/>
      <c r="B230" s="32"/>
      <c r="C230" s="32"/>
      <c r="D230" s="32"/>
      <c r="E230" s="32"/>
      <c r="F230" s="33"/>
      <c r="G230" s="23"/>
      <c r="H230" s="52" t="s">
        <v>419</v>
      </c>
      <c r="I230" s="41">
        <v>800</v>
      </c>
      <c r="J230" s="42" t="s">
        <v>20</v>
      </c>
      <c r="K230" s="42" t="s">
        <v>21</v>
      </c>
      <c r="L230" s="42" t="s">
        <v>20</v>
      </c>
      <c r="N230" s="12" t="s">
        <v>129</v>
      </c>
      <c r="O230" s="73" t="s">
        <v>130</v>
      </c>
    </row>
    <row r="231" s="12" customFormat="1" spans="1:15">
      <c r="A231" s="25">
        <v>45951</v>
      </c>
      <c r="B231" s="26" t="s">
        <v>122</v>
      </c>
      <c r="C231" s="26" t="s">
        <v>187</v>
      </c>
      <c r="D231" s="26" t="s">
        <v>17</v>
      </c>
      <c r="E231" s="26" t="s">
        <v>18</v>
      </c>
      <c r="F231" s="27">
        <v>17068</v>
      </c>
      <c r="G231" s="23">
        <v>12</v>
      </c>
      <c r="H231" s="52" t="s">
        <v>420</v>
      </c>
      <c r="I231" s="41">
        <v>3280</v>
      </c>
      <c r="J231" s="42" t="s">
        <v>20</v>
      </c>
      <c r="K231" s="42" t="s">
        <v>21</v>
      </c>
      <c r="L231" s="42" t="s">
        <v>20</v>
      </c>
      <c r="N231" s="12" t="s">
        <v>189</v>
      </c>
      <c r="O231" s="73" t="s">
        <v>190</v>
      </c>
    </row>
    <row r="232" s="12" customFormat="1" spans="1:15">
      <c r="A232" s="28"/>
      <c r="B232" s="29"/>
      <c r="C232" s="29"/>
      <c r="D232" s="29"/>
      <c r="E232" s="29"/>
      <c r="F232" s="30"/>
      <c r="G232" s="34"/>
      <c r="H232" s="52" t="s">
        <v>421</v>
      </c>
      <c r="I232" s="41">
        <v>400</v>
      </c>
      <c r="J232" s="42" t="s">
        <v>20</v>
      </c>
      <c r="K232" s="42" t="s">
        <v>21</v>
      </c>
      <c r="L232" s="42" t="s">
        <v>20</v>
      </c>
      <c r="N232" s="12" t="s">
        <v>189</v>
      </c>
      <c r="O232" s="73" t="s">
        <v>190</v>
      </c>
    </row>
    <row r="233" s="12" customFormat="1" spans="1:15">
      <c r="A233" s="28"/>
      <c r="B233" s="29"/>
      <c r="C233" s="29"/>
      <c r="D233" s="29"/>
      <c r="E233" s="29"/>
      <c r="F233" s="30"/>
      <c r="G233" s="48"/>
      <c r="H233" s="52" t="s">
        <v>422</v>
      </c>
      <c r="I233" s="41">
        <v>2000</v>
      </c>
      <c r="J233" s="42" t="s">
        <v>20</v>
      </c>
      <c r="K233" s="42" t="s">
        <v>20</v>
      </c>
      <c r="L233" s="42" t="s">
        <v>20</v>
      </c>
      <c r="N233" s="12" t="s">
        <v>189</v>
      </c>
      <c r="O233" s="73" t="s">
        <v>190</v>
      </c>
    </row>
    <row r="234" s="12" customFormat="1" spans="1:15">
      <c r="A234" s="28"/>
      <c r="B234" s="29"/>
      <c r="C234" s="29"/>
      <c r="D234" s="29"/>
      <c r="E234" s="29"/>
      <c r="F234" s="30"/>
      <c r="G234" s="34"/>
      <c r="H234" s="52" t="s">
        <v>423</v>
      </c>
      <c r="I234" s="41">
        <v>11400</v>
      </c>
      <c r="J234" s="42" t="s">
        <v>32</v>
      </c>
      <c r="K234" s="42" t="s">
        <v>20</v>
      </c>
      <c r="L234" s="42" t="s">
        <v>20</v>
      </c>
      <c r="N234" s="12" t="s">
        <v>189</v>
      </c>
      <c r="O234" s="73" t="s">
        <v>190</v>
      </c>
    </row>
    <row r="235" s="12" customFormat="1" spans="1:15">
      <c r="A235" s="25">
        <v>45951</v>
      </c>
      <c r="B235" s="26" t="s">
        <v>63</v>
      </c>
      <c r="C235" s="26" t="s">
        <v>185</v>
      </c>
      <c r="D235" s="26" t="s">
        <v>17</v>
      </c>
      <c r="E235" s="26" t="s">
        <v>18</v>
      </c>
      <c r="F235" s="27">
        <v>36936</v>
      </c>
      <c r="G235" s="27"/>
      <c r="H235" s="52" t="s">
        <v>424</v>
      </c>
      <c r="I235" s="41">
        <v>2200</v>
      </c>
      <c r="J235" s="42" t="s">
        <v>20</v>
      </c>
      <c r="K235" s="42" t="s">
        <v>21</v>
      </c>
      <c r="L235" s="42" t="s">
        <v>20</v>
      </c>
      <c r="N235" s="12" t="s">
        <v>129</v>
      </c>
      <c r="O235" s="73" t="s">
        <v>130</v>
      </c>
    </row>
    <row r="236" s="12" customFormat="1" spans="1:15">
      <c r="A236" s="28"/>
      <c r="B236" s="29"/>
      <c r="C236" s="29"/>
      <c r="D236" s="29" t="s">
        <v>17</v>
      </c>
      <c r="E236" s="29" t="s">
        <v>18</v>
      </c>
      <c r="F236" s="30"/>
      <c r="G236" s="30"/>
      <c r="H236" s="52" t="s">
        <v>425</v>
      </c>
      <c r="I236" s="41">
        <v>16700</v>
      </c>
      <c r="J236" s="42" t="s">
        <v>32</v>
      </c>
      <c r="K236" s="42" t="s">
        <v>21</v>
      </c>
      <c r="L236" s="42" t="s">
        <v>20</v>
      </c>
      <c r="N236" s="12" t="s">
        <v>129</v>
      </c>
      <c r="O236" s="73" t="s">
        <v>130</v>
      </c>
    </row>
    <row r="237" s="12" customFormat="1" spans="1:15">
      <c r="A237" s="28"/>
      <c r="B237" s="29"/>
      <c r="C237" s="29"/>
      <c r="D237" s="29" t="s">
        <v>17</v>
      </c>
      <c r="E237" s="29" t="s">
        <v>18</v>
      </c>
      <c r="F237" s="30"/>
      <c r="G237" s="30"/>
      <c r="H237" s="52" t="s">
        <v>426</v>
      </c>
      <c r="I237" s="41">
        <v>14295</v>
      </c>
      <c r="J237" s="42" t="s">
        <v>20</v>
      </c>
      <c r="K237" s="42" t="s">
        <v>21</v>
      </c>
      <c r="L237" s="42" t="s">
        <v>20</v>
      </c>
      <c r="N237" s="12" t="s">
        <v>129</v>
      </c>
      <c r="O237" s="73" t="s">
        <v>130</v>
      </c>
    </row>
    <row r="238" s="12" customFormat="1" spans="1:15">
      <c r="A238" s="31"/>
      <c r="B238" s="32"/>
      <c r="C238" s="32"/>
      <c r="D238" s="32" t="s">
        <v>17</v>
      </c>
      <c r="E238" s="32" t="s">
        <v>18</v>
      </c>
      <c r="F238" s="33"/>
      <c r="G238" s="33"/>
      <c r="H238" s="52" t="s">
        <v>427</v>
      </c>
      <c r="I238" s="41">
        <v>3741</v>
      </c>
      <c r="J238" s="42" t="s">
        <v>20</v>
      </c>
      <c r="K238" s="42" t="s">
        <v>21</v>
      </c>
      <c r="L238" s="42" t="s">
        <v>20</v>
      </c>
      <c r="N238" s="12" t="s">
        <v>129</v>
      </c>
      <c r="O238" s="73" t="s">
        <v>130</v>
      </c>
    </row>
    <row r="239" s="12" customFormat="1" spans="1:15">
      <c r="A239" s="25">
        <v>45951</v>
      </c>
      <c r="B239" s="26" t="s">
        <v>71</v>
      </c>
      <c r="C239" s="26" t="s">
        <v>428</v>
      </c>
      <c r="D239" s="26" t="s">
        <v>17</v>
      </c>
      <c r="E239" s="26" t="s">
        <v>18</v>
      </c>
      <c r="F239" s="27">
        <v>188578.58</v>
      </c>
      <c r="G239" s="27"/>
      <c r="H239" s="52" t="s">
        <v>429</v>
      </c>
      <c r="I239" s="41">
        <v>2280</v>
      </c>
      <c r="J239" s="42" t="s">
        <v>20</v>
      </c>
      <c r="K239" s="42" t="s">
        <v>21</v>
      </c>
      <c r="L239" s="42" t="s">
        <v>20</v>
      </c>
      <c r="N239" s="12" t="s">
        <v>119</v>
      </c>
      <c r="O239" s="73" t="s">
        <v>120</v>
      </c>
    </row>
    <row r="240" s="12" customFormat="1" spans="1:15">
      <c r="A240" s="28"/>
      <c r="B240" s="29"/>
      <c r="C240" s="29"/>
      <c r="D240" s="29"/>
      <c r="E240" s="29"/>
      <c r="F240" s="30"/>
      <c r="G240" s="30"/>
      <c r="H240" s="52" t="s">
        <v>430</v>
      </c>
      <c r="I240" s="41">
        <v>370</v>
      </c>
      <c r="J240" s="42" t="s">
        <v>20</v>
      </c>
      <c r="K240" s="42" t="s">
        <v>21</v>
      </c>
      <c r="L240" s="42" t="s">
        <v>20</v>
      </c>
      <c r="N240" s="12" t="s">
        <v>119</v>
      </c>
      <c r="O240" s="73" t="s">
        <v>120</v>
      </c>
    </row>
    <row r="241" s="12" customFormat="1" spans="1:15">
      <c r="A241" s="28"/>
      <c r="B241" s="29"/>
      <c r="C241" s="29"/>
      <c r="D241" s="29"/>
      <c r="E241" s="29"/>
      <c r="F241" s="30"/>
      <c r="G241" s="30"/>
      <c r="H241" s="52" t="s">
        <v>431</v>
      </c>
      <c r="I241" s="41">
        <v>920</v>
      </c>
      <c r="J241" s="42" t="s">
        <v>20</v>
      </c>
      <c r="K241" s="42" t="s">
        <v>21</v>
      </c>
      <c r="L241" s="42" t="s">
        <v>20</v>
      </c>
      <c r="N241" s="12" t="s">
        <v>119</v>
      </c>
      <c r="O241" s="73" t="s">
        <v>120</v>
      </c>
    </row>
    <row r="242" s="12" customFormat="1" spans="1:15">
      <c r="A242" s="28"/>
      <c r="B242" s="29"/>
      <c r="C242" s="29"/>
      <c r="D242" s="29"/>
      <c r="E242" s="29"/>
      <c r="F242" s="30"/>
      <c r="G242" s="30"/>
      <c r="H242" s="52" t="s">
        <v>432</v>
      </c>
      <c r="I242" s="41">
        <v>29700</v>
      </c>
      <c r="J242" s="42" t="s">
        <v>20</v>
      </c>
      <c r="K242" s="42" t="s">
        <v>21</v>
      </c>
      <c r="L242" s="42" t="s">
        <v>20</v>
      </c>
      <c r="N242" s="12" t="s">
        <v>119</v>
      </c>
      <c r="O242" s="73" t="s">
        <v>120</v>
      </c>
    </row>
    <row r="243" s="12" customFormat="1" spans="1:15">
      <c r="A243" s="28"/>
      <c r="B243" s="29"/>
      <c r="C243" s="29"/>
      <c r="D243" s="29"/>
      <c r="E243" s="29"/>
      <c r="F243" s="30"/>
      <c r="G243" s="30"/>
      <c r="H243" s="52" t="s">
        <v>433</v>
      </c>
      <c r="I243" s="41">
        <v>466.4</v>
      </c>
      <c r="J243" s="42" t="s">
        <v>20</v>
      </c>
      <c r="K243" s="42" t="s">
        <v>21</v>
      </c>
      <c r="L243" s="42" t="s">
        <v>20</v>
      </c>
      <c r="N243" s="12" t="s">
        <v>119</v>
      </c>
      <c r="O243" s="73" t="s">
        <v>120</v>
      </c>
    </row>
    <row r="244" s="12" customFormat="1" spans="1:15">
      <c r="A244" s="28"/>
      <c r="B244" s="29"/>
      <c r="C244" s="29"/>
      <c r="D244" s="29"/>
      <c r="E244" s="29"/>
      <c r="F244" s="30"/>
      <c r="G244" s="30"/>
      <c r="H244" s="52" t="s">
        <v>434</v>
      </c>
      <c r="I244" s="41">
        <v>9074</v>
      </c>
      <c r="J244" s="42" t="s">
        <v>20</v>
      </c>
      <c r="K244" s="42" t="s">
        <v>21</v>
      </c>
      <c r="L244" s="42" t="s">
        <v>20</v>
      </c>
      <c r="N244" s="12" t="s">
        <v>119</v>
      </c>
      <c r="O244" s="73" t="s">
        <v>120</v>
      </c>
    </row>
    <row r="245" s="12" customFormat="1" spans="1:15">
      <c r="A245" s="28"/>
      <c r="B245" s="29"/>
      <c r="C245" s="29"/>
      <c r="D245" s="29"/>
      <c r="E245" s="29"/>
      <c r="F245" s="30"/>
      <c r="G245" s="30"/>
      <c r="H245" s="52" t="s">
        <v>435</v>
      </c>
      <c r="I245" s="41">
        <v>410</v>
      </c>
      <c r="J245" s="42" t="s">
        <v>20</v>
      </c>
      <c r="K245" s="42" t="s">
        <v>21</v>
      </c>
      <c r="L245" s="42" t="s">
        <v>20</v>
      </c>
      <c r="N245" s="12" t="s">
        <v>119</v>
      </c>
      <c r="O245" s="73" t="s">
        <v>120</v>
      </c>
    </row>
    <row r="246" s="12" customFormat="1" spans="1:15">
      <c r="A246" s="28"/>
      <c r="B246" s="29"/>
      <c r="C246" s="29"/>
      <c r="D246" s="29"/>
      <c r="E246" s="29"/>
      <c r="F246" s="30"/>
      <c r="G246" s="30"/>
      <c r="H246" s="52" t="s">
        <v>436</v>
      </c>
      <c r="I246" s="41">
        <v>990</v>
      </c>
      <c r="J246" s="42" t="s">
        <v>20</v>
      </c>
      <c r="K246" s="42" t="s">
        <v>21</v>
      </c>
      <c r="L246" s="42" t="s">
        <v>20</v>
      </c>
      <c r="N246" s="12" t="s">
        <v>119</v>
      </c>
      <c r="O246" s="73" t="s">
        <v>120</v>
      </c>
    </row>
    <row r="247" s="12" customFormat="1" spans="1:15">
      <c r="A247" s="28"/>
      <c r="B247" s="29"/>
      <c r="C247" s="29"/>
      <c r="D247" s="29"/>
      <c r="E247" s="29"/>
      <c r="F247" s="30"/>
      <c r="G247" s="30"/>
      <c r="H247" s="52" t="s">
        <v>437</v>
      </c>
      <c r="I247" s="41">
        <v>30.8</v>
      </c>
      <c r="J247" s="42" t="s">
        <v>20</v>
      </c>
      <c r="K247" s="42" t="s">
        <v>21</v>
      </c>
      <c r="L247" s="42" t="s">
        <v>20</v>
      </c>
      <c r="N247" s="12" t="s">
        <v>119</v>
      </c>
      <c r="O247" s="73" t="s">
        <v>120</v>
      </c>
    </row>
    <row r="248" s="12" customFormat="1" spans="1:15">
      <c r="A248" s="28"/>
      <c r="B248" s="29"/>
      <c r="C248" s="29"/>
      <c r="D248" s="29"/>
      <c r="E248" s="29"/>
      <c r="F248" s="30"/>
      <c r="G248" s="30"/>
      <c r="H248" s="52" t="s">
        <v>438</v>
      </c>
      <c r="I248" s="41">
        <v>455</v>
      </c>
      <c r="J248" s="42" t="s">
        <v>20</v>
      </c>
      <c r="K248" s="42" t="s">
        <v>21</v>
      </c>
      <c r="L248" s="42" t="s">
        <v>20</v>
      </c>
      <c r="N248" s="12" t="s">
        <v>119</v>
      </c>
      <c r="O248" s="73" t="s">
        <v>120</v>
      </c>
    </row>
    <row r="249" s="12" customFormat="1" spans="1:15">
      <c r="A249" s="28"/>
      <c r="B249" s="29"/>
      <c r="C249" s="29"/>
      <c r="D249" s="29"/>
      <c r="E249" s="29"/>
      <c r="F249" s="30"/>
      <c r="G249" s="30"/>
      <c r="H249" s="52" t="s">
        <v>439</v>
      </c>
      <c r="I249" s="41">
        <v>5752</v>
      </c>
      <c r="J249" s="42" t="s">
        <v>20</v>
      </c>
      <c r="K249" s="42" t="s">
        <v>21</v>
      </c>
      <c r="L249" s="42" t="s">
        <v>20</v>
      </c>
      <c r="N249" s="12" t="s">
        <v>119</v>
      </c>
      <c r="O249" s="73" t="s">
        <v>120</v>
      </c>
    </row>
    <row r="250" s="12" customFormat="1" spans="1:15">
      <c r="A250" s="28"/>
      <c r="B250" s="29"/>
      <c r="C250" s="29"/>
      <c r="D250" s="29"/>
      <c r="E250" s="29"/>
      <c r="F250" s="30"/>
      <c r="G250" s="30"/>
      <c r="H250" s="52" t="s">
        <v>440</v>
      </c>
      <c r="I250" s="41">
        <v>531.2</v>
      </c>
      <c r="J250" s="42" t="s">
        <v>20</v>
      </c>
      <c r="K250" s="42" t="s">
        <v>21</v>
      </c>
      <c r="L250" s="42" t="s">
        <v>20</v>
      </c>
      <c r="N250" s="12" t="s">
        <v>119</v>
      </c>
      <c r="O250" s="73" t="s">
        <v>120</v>
      </c>
    </row>
    <row r="251" s="12" customFormat="1" spans="1:15">
      <c r="A251" s="28"/>
      <c r="B251" s="29"/>
      <c r="C251" s="29"/>
      <c r="D251" s="29"/>
      <c r="E251" s="29"/>
      <c r="F251" s="30"/>
      <c r="G251" s="30"/>
      <c r="H251" s="52" t="s">
        <v>441</v>
      </c>
      <c r="I251" s="41">
        <v>600</v>
      </c>
      <c r="J251" s="42" t="s">
        <v>20</v>
      </c>
      <c r="K251" s="42" t="s">
        <v>21</v>
      </c>
      <c r="L251" s="42" t="s">
        <v>20</v>
      </c>
      <c r="N251" s="12" t="s">
        <v>119</v>
      </c>
      <c r="O251" s="73" t="s">
        <v>120</v>
      </c>
    </row>
    <row r="252" s="12" customFormat="1" spans="1:15">
      <c r="A252" s="28"/>
      <c r="B252" s="29"/>
      <c r="C252" s="29"/>
      <c r="D252" s="29"/>
      <c r="E252" s="29"/>
      <c r="F252" s="30"/>
      <c r="G252" s="30"/>
      <c r="H252" s="52" t="s">
        <v>442</v>
      </c>
      <c r="I252" s="41">
        <v>23760</v>
      </c>
      <c r="J252" s="42" t="s">
        <v>20</v>
      </c>
      <c r="K252" s="42" t="s">
        <v>21</v>
      </c>
      <c r="L252" s="42" t="s">
        <v>20</v>
      </c>
      <c r="N252" s="12" t="s">
        <v>119</v>
      </c>
      <c r="O252" s="73" t="s">
        <v>120</v>
      </c>
    </row>
    <row r="253" s="12" customFormat="1" spans="1:15">
      <c r="A253" s="28"/>
      <c r="B253" s="29"/>
      <c r="C253" s="29"/>
      <c r="D253" s="29"/>
      <c r="E253" s="29"/>
      <c r="F253" s="30"/>
      <c r="G253" s="30"/>
      <c r="H253" s="52" t="s">
        <v>443</v>
      </c>
      <c r="I253" s="41">
        <v>980</v>
      </c>
      <c r="J253" s="42" t="s">
        <v>20</v>
      </c>
      <c r="K253" s="42" t="s">
        <v>21</v>
      </c>
      <c r="L253" s="42" t="s">
        <v>20</v>
      </c>
      <c r="N253" s="12" t="s">
        <v>119</v>
      </c>
      <c r="O253" s="73" t="s">
        <v>120</v>
      </c>
    </row>
    <row r="254" s="12" customFormat="1" spans="1:15">
      <c r="A254" s="28"/>
      <c r="B254" s="29"/>
      <c r="C254" s="29"/>
      <c r="D254" s="29"/>
      <c r="E254" s="29"/>
      <c r="F254" s="30"/>
      <c r="G254" s="30"/>
      <c r="H254" s="52" t="s">
        <v>444</v>
      </c>
      <c r="I254" s="41">
        <v>606</v>
      </c>
      <c r="J254" s="42" t="s">
        <v>20</v>
      </c>
      <c r="K254" s="42" t="s">
        <v>20</v>
      </c>
      <c r="L254" s="42" t="s">
        <v>20</v>
      </c>
      <c r="N254" s="12" t="s">
        <v>119</v>
      </c>
      <c r="O254" s="73" t="s">
        <v>120</v>
      </c>
    </row>
    <row r="255" s="12" customFormat="1" spans="1:15">
      <c r="A255" s="28"/>
      <c r="B255" s="29"/>
      <c r="C255" s="29"/>
      <c r="D255" s="29"/>
      <c r="E255" s="29"/>
      <c r="F255" s="30"/>
      <c r="G255" s="30"/>
      <c r="H255" s="52" t="s">
        <v>445</v>
      </c>
      <c r="I255" s="41">
        <v>2250</v>
      </c>
      <c r="J255" s="42" t="s">
        <v>20</v>
      </c>
      <c r="K255" s="42" t="s">
        <v>21</v>
      </c>
      <c r="L255" s="42" t="s">
        <v>20</v>
      </c>
      <c r="N255" s="12" t="s">
        <v>119</v>
      </c>
      <c r="O255" s="73" t="s">
        <v>120</v>
      </c>
    </row>
    <row r="256" s="12" customFormat="1" spans="1:15">
      <c r="A256" s="28"/>
      <c r="B256" s="29"/>
      <c r="C256" s="29"/>
      <c r="D256" s="29"/>
      <c r="E256" s="29"/>
      <c r="F256" s="30"/>
      <c r="G256" s="30"/>
      <c r="H256" s="52" t="s">
        <v>446</v>
      </c>
      <c r="I256" s="41">
        <v>7574</v>
      </c>
      <c r="J256" s="42" t="s">
        <v>20</v>
      </c>
      <c r="K256" s="42" t="s">
        <v>21</v>
      </c>
      <c r="L256" s="42" t="s">
        <v>20</v>
      </c>
      <c r="N256" s="12" t="s">
        <v>119</v>
      </c>
      <c r="O256" s="73" t="s">
        <v>120</v>
      </c>
    </row>
    <row r="257" s="12" customFormat="1" spans="1:15">
      <c r="A257" s="28"/>
      <c r="B257" s="29"/>
      <c r="C257" s="29"/>
      <c r="D257" s="29"/>
      <c r="E257" s="29"/>
      <c r="F257" s="30"/>
      <c r="G257" s="30"/>
      <c r="H257" s="52" t="s">
        <v>447</v>
      </c>
      <c r="I257" s="41">
        <v>5766.4</v>
      </c>
      <c r="J257" s="42" t="s">
        <v>20</v>
      </c>
      <c r="K257" s="42" t="s">
        <v>21</v>
      </c>
      <c r="L257" s="42" t="s">
        <v>20</v>
      </c>
      <c r="N257" s="12" t="s">
        <v>119</v>
      </c>
      <c r="O257" s="73" t="s">
        <v>120</v>
      </c>
    </row>
    <row r="258" s="12" customFormat="1" spans="1:15">
      <c r="A258" s="28"/>
      <c r="B258" s="29"/>
      <c r="C258" s="29"/>
      <c r="D258" s="29"/>
      <c r="E258" s="29"/>
      <c r="F258" s="30"/>
      <c r="G258" s="30"/>
      <c r="H258" s="52" t="s">
        <v>448</v>
      </c>
      <c r="I258" s="41">
        <v>1384</v>
      </c>
      <c r="J258" s="42" t="s">
        <v>32</v>
      </c>
      <c r="K258" s="42" t="s">
        <v>20</v>
      </c>
      <c r="L258" s="42" t="s">
        <v>20</v>
      </c>
      <c r="N258" s="12" t="s">
        <v>119</v>
      </c>
      <c r="O258" s="73" t="s">
        <v>120</v>
      </c>
    </row>
    <row r="259" s="12" customFormat="1" spans="1:15">
      <c r="A259" s="28"/>
      <c r="B259" s="29"/>
      <c r="C259" s="29"/>
      <c r="D259" s="29"/>
      <c r="E259" s="29"/>
      <c r="F259" s="30"/>
      <c r="G259" s="30"/>
      <c r="H259" s="52" t="s">
        <v>449</v>
      </c>
      <c r="I259" s="41">
        <v>2045.15</v>
      </c>
      <c r="J259" s="42" t="s">
        <v>20</v>
      </c>
      <c r="K259" s="42" t="s">
        <v>21</v>
      </c>
      <c r="L259" s="42" t="s">
        <v>20</v>
      </c>
      <c r="N259" s="12" t="s">
        <v>119</v>
      </c>
      <c r="O259" s="73" t="s">
        <v>120</v>
      </c>
    </row>
    <row r="260" s="12" customFormat="1" spans="1:15">
      <c r="A260" s="28"/>
      <c r="B260" s="29"/>
      <c r="C260" s="29"/>
      <c r="D260" s="29"/>
      <c r="E260" s="29"/>
      <c r="F260" s="30"/>
      <c r="G260" s="30"/>
      <c r="H260" s="52" t="s">
        <v>450</v>
      </c>
      <c r="I260" s="41">
        <v>5388</v>
      </c>
      <c r="J260" s="42" t="s">
        <v>20</v>
      </c>
      <c r="K260" s="42" t="s">
        <v>20</v>
      </c>
      <c r="L260" s="42" t="s">
        <v>20</v>
      </c>
      <c r="N260" s="12" t="s">
        <v>119</v>
      </c>
      <c r="O260" s="73" t="s">
        <v>120</v>
      </c>
    </row>
    <row r="261" s="12" customFormat="1" spans="1:15">
      <c r="A261" s="28"/>
      <c r="B261" s="29"/>
      <c r="C261" s="29"/>
      <c r="D261" s="29"/>
      <c r="E261" s="29"/>
      <c r="F261" s="30"/>
      <c r="G261" s="30"/>
      <c r="H261" s="52" t="s">
        <v>451</v>
      </c>
      <c r="I261" s="41">
        <v>25136</v>
      </c>
      <c r="J261" s="42" t="s">
        <v>20</v>
      </c>
      <c r="K261" s="42" t="s">
        <v>21</v>
      </c>
      <c r="L261" s="42" t="s">
        <v>20</v>
      </c>
      <c r="N261" s="12" t="s">
        <v>119</v>
      </c>
      <c r="O261" s="73" t="s">
        <v>120</v>
      </c>
    </row>
    <row r="262" s="12" customFormat="1" spans="1:15">
      <c r="A262" s="28"/>
      <c r="B262" s="29"/>
      <c r="C262" s="29"/>
      <c r="D262" s="29"/>
      <c r="E262" s="29"/>
      <c r="F262" s="30"/>
      <c r="G262" s="30"/>
      <c r="H262" s="52" t="s">
        <v>452</v>
      </c>
      <c r="I262" s="41">
        <v>1160</v>
      </c>
      <c r="J262" s="42" t="s">
        <v>20</v>
      </c>
      <c r="K262" s="42" t="s">
        <v>21</v>
      </c>
      <c r="L262" s="42" t="s">
        <v>20</v>
      </c>
      <c r="N262" s="12" t="s">
        <v>119</v>
      </c>
      <c r="O262" s="73" t="s">
        <v>120</v>
      </c>
    </row>
    <row r="263" s="12" customFormat="1" spans="1:15">
      <c r="A263" s="28"/>
      <c r="B263" s="29"/>
      <c r="C263" s="29"/>
      <c r="D263" s="29"/>
      <c r="E263" s="29"/>
      <c r="F263" s="30"/>
      <c r="G263" s="30"/>
      <c r="H263" s="52" t="s">
        <v>453</v>
      </c>
      <c r="I263" s="41">
        <v>11361</v>
      </c>
      <c r="J263" s="42" t="s">
        <v>20</v>
      </c>
      <c r="K263" s="42" t="s">
        <v>21</v>
      </c>
      <c r="L263" s="42" t="s">
        <v>20</v>
      </c>
      <c r="N263" s="12" t="s">
        <v>119</v>
      </c>
      <c r="O263" s="73" t="s">
        <v>120</v>
      </c>
    </row>
    <row r="264" s="12" customFormat="1" spans="1:15">
      <c r="A264" s="28"/>
      <c r="B264" s="29"/>
      <c r="C264" s="29"/>
      <c r="D264" s="29"/>
      <c r="E264" s="29"/>
      <c r="F264" s="30"/>
      <c r="G264" s="30"/>
      <c r="H264" s="52" t="s">
        <v>454</v>
      </c>
      <c r="I264" s="41">
        <v>8106</v>
      </c>
      <c r="J264" s="42" t="s">
        <v>20</v>
      </c>
      <c r="K264" s="42" t="s">
        <v>21</v>
      </c>
      <c r="L264" s="42" t="s">
        <v>20</v>
      </c>
      <c r="N264" s="12" t="s">
        <v>119</v>
      </c>
      <c r="O264" s="73" t="s">
        <v>120</v>
      </c>
    </row>
    <row r="265" s="12" customFormat="1" spans="1:15">
      <c r="A265" s="28"/>
      <c r="B265" s="29"/>
      <c r="C265" s="29"/>
      <c r="D265" s="29"/>
      <c r="E265" s="29"/>
      <c r="F265" s="30"/>
      <c r="G265" s="30"/>
      <c r="H265" s="52" t="s">
        <v>455</v>
      </c>
      <c r="I265" s="41">
        <v>20311.33</v>
      </c>
      <c r="J265" s="42" t="s">
        <v>20</v>
      </c>
      <c r="K265" s="42" t="s">
        <v>21</v>
      </c>
      <c r="L265" s="42" t="s">
        <v>20</v>
      </c>
      <c r="N265" s="12" t="s">
        <v>119</v>
      </c>
      <c r="O265" s="73" t="s">
        <v>120</v>
      </c>
    </row>
    <row r="266" s="12" customFormat="1" spans="1:15">
      <c r="A266" s="28"/>
      <c r="B266" s="29"/>
      <c r="C266" s="29"/>
      <c r="D266" s="29"/>
      <c r="E266" s="29"/>
      <c r="F266" s="30"/>
      <c r="G266" s="30"/>
      <c r="H266" s="52" t="s">
        <v>456</v>
      </c>
      <c r="I266" s="41">
        <v>148</v>
      </c>
      <c r="J266" s="42" t="s">
        <v>20</v>
      </c>
      <c r="K266" s="42" t="s">
        <v>21</v>
      </c>
      <c r="L266" s="42" t="s">
        <v>20</v>
      </c>
      <c r="N266" s="12" t="s">
        <v>119</v>
      </c>
      <c r="O266" s="73" t="s">
        <v>120</v>
      </c>
    </row>
    <row r="267" s="12" customFormat="1" spans="1:15">
      <c r="A267" s="28"/>
      <c r="B267" s="29"/>
      <c r="C267" s="29"/>
      <c r="D267" s="29"/>
      <c r="E267" s="29"/>
      <c r="F267" s="30"/>
      <c r="G267" s="30"/>
      <c r="H267" s="52" t="s">
        <v>457</v>
      </c>
      <c r="I267" s="41">
        <v>13.3</v>
      </c>
      <c r="J267" s="42" t="s">
        <v>20</v>
      </c>
      <c r="K267" s="42" t="s">
        <v>21</v>
      </c>
      <c r="L267" s="42" t="s">
        <v>20</v>
      </c>
      <c r="N267" s="12" t="s">
        <v>119</v>
      </c>
      <c r="O267" s="73" t="s">
        <v>120</v>
      </c>
    </row>
    <row r="268" s="12" customFormat="1" spans="1:15">
      <c r="A268" s="28"/>
      <c r="B268" s="29"/>
      <c r="C268" s="29"/>
      <c r="D268" s="29"/>
      <c r="E268" s="29"/>
      <c r="F268" s="30"/>
      <c r="G268" s="30"/>
      <c r="H268" s="52" t="s">
        <v>458</v>
      </c>
      <c r="I268" s="41">
        <v>10407</v>
      </c>
      <c r="J268" s="42" t="s">
        <v>20</v>
      </c>
      <c r="K268" s="42" t="s">
        <v>21</v>
      </c>
      <c r="L268" s="42" t="s">
        <v>20</v>
      </c>
      <c r="N268" s="12" t="s">
        <v>119</v>
      </c>
      <c r="O268" s="73" t="s">
        <v>120</v>
      </c>
    </row>
    <row r="269" s="12" customFormat="1" spans="1:15">
      <c r="A269" s="28"/>
      <c r="B269" s="29"/>
      <c r="C269" s="29"/>
      <c r="D269" s="29"/>
      <c r="E269" s="29"/>
      <c r="F269" s="30"/>
      <c r="G269" s="30"/>
      <c r="H269" s="12" t="s">
        <v>459</v>
      </c>
      <c r="I269" s="41">
        <v>540</v>
      </c>
      <c r="J269" s="42" t="s">
        <v>20</v>
      </c>
      <c r="K269" s="42" t="s">
        <v>21</v>
      </c>
      <c r="L269" s="42" t="s">
        <v>20</v>
      </c>
      <c r="N269" s="12" t="s">
        <v>119</v>
      </c>
      <c r="O269" s="73" t="s">
        <v>120</v>
      </c>
    </row>
    <row r="270" s="12" customFormat="1" spans="1:15">
      <c r="A270" s="28"/>
      <c r="B270" s="29"/>
      <c r="C270" s="29"/>
      <c r="D270" s="29"/>
      <c r="E270" s="29"/>
      <c r="F270" s="30"/>
      <c r="G270" s="30"/>
      <c r="H270" s="52" t="s">
        <v>460</v>
      </c>
      <c r="I270" s="41">
        <v>8763</v>
      </c>
      <c r="J270" s="42" t="s">
        <v>20</v>
      </c>
      <c r="K270" s="42" t="s">
        <v>21</v>
      </c>
      <c r="L270" s="42" t="s">
        <v>20</v>
      </c>
      <c r="N270" s="12" t="s">
        <v>119</v>
      </c>
      <c r="O270" s="73" t="s">
        <v>120</v>
      </c>
    </row>
    <row r="271" s="12" customFormat="1" spans="1:15">
      <c r="A271" s="28"/>
      <c r="B271" s="32"/>
      <c r="C271" s="32"/>
      <c r="D271" s="32"/>
      <c r="E271" s="32"/>
      <c r="F271" s="33"/>
      <c r="G271" s="33"/>
      <c r="H271" s="52" t="s">
        <v>461</v>
      </c>
      <c r="I271" s="41">
        <v>1300</v>
      </c>
      <c r="J271" s="42" t="s">
        <v>20</v>
      </c>
      <c r="K271" s="42" t="s">
        <v>21</v>
      </c>
      <c r="L271" s="42" t="s">
        <v>20</v>
      </c>
      <c r="N271" s="12" t="s">
        <v>119</v>
      </c>
      <c r="O271" s="73" t="s">
        <v>120</v>
      </c>
    </row>
    <row r="272" s="12" customFormat="1" spans="1:15">
      <c r="A272" s="25">
        <v>45951</v>
      </c>
      <c r="B272" s="26" t="s">
        <v>63</v>
      </c>
      <c r="C272" s="26" t="s">
        <v>462</v>
      </c>
      <c r="D272" s="26" t="s">
        <v>17</v>
      </c>
      <c r="E272" s="26" t="s">
        <v>18</v>
      </c>
      <c r="F272" s="27">
        <v>12005.97</v>
      </c>
      <c r="G272" s="23">
        <v>4.03</v>
      </c>
      <c r="H272" s="52" t="s">
        <v>463</v>
      </c>
      <c r="I272" s="41">
        <v>5390</v>
      </c>
      <c r="J272" s="42" t="s">
        <v>20</v>
      </c>
      <c r="K272" s="42" t="s">
        <v>21</v>
      </c>
      <c r="L272" s="42" t="s">
        <v>20</v>
      </c>
      <c r="N272" s="12" t="s">
        <v>464</v>
      </c>
      <c r="O272" s="73" t="s">
        <v>465</v>
      </c>
    </row>
    <row r="273" s="12" customFormat="1" spans="1:15">
      <c r="A273" s="31"/>
      <c r="B273" s="32"/>
      <c r="C273" s="32"/>
      <c r="D273" s="32"/>
      <c r="E273" s="32"/>
      <c r="F273" s="33"/>
      <c r="G273" s="23"/>
      <c r="H273" s="52" t="s">
        <v>466</v>
      </c>
      <c r="I273" s="41">
        <v>6620</v>
      </c>
      <c r="J273" s="42" t="s">
        <v>20</v>
      </c>
      <c r="K273" s="42" t="s">
        <v>21</v>
      </c>
      <c r="L273" s="42" t="s">
        <v>20</v>
      </c>
      <c r="N273" s="12" t="s">
        <v>464</v>
      </c>
      <c r="O273" s="73" t="s">
        <v>465</v>
      </c>
    </row>
    <row r="274" s="12" customFormat="1" spans="1:15">
      <c r="A274" s="21">
        <v>45951</v>
      </c>
      <c r="B274" s="22" t="s">
        <v>24</v>
      </c>
      <c r="C274" s="22" t="s">
        <v>334</v>
      </c>
      <c r="D274" s="22" t="s">
        <v>17</v>
      </c>
      <c r="E274" s="22" t="s">
        <v>18</v>
      </c>
      <c r="F274" s="23">
        <v>13640</v>
      </c>
      <c r="G274" s="23"/>
      <c r="H274" s="52" t="s">
        <v>467</v>
      </c>
      <c r="I274" s="41">
        <v>13640</v>
      </c>
      <c r="J274" s="42" t="s">
        <v>20</v>
      </c>
      <c r="K274" s="42" t="s">
        <v>21</v>
      </c>
      <c r="L274" s="42" t="s">
        <v>20</v>
      </c>
      <c r="M274" s="12" t="s">
        <v>468</v>
      </c>
      <c r="N274" s="12" t="s">
        <v>337</v>
      </c>
      <c r="O274" s="73" t="s">
        <v>338</v>
      </c>
    </row>
    <row r="275" s="12" customFormat="1" spans="1:15">
      <c r="A275" s="21">
        <v>45951</v>
      </c>
      <c r="B275" s="22" t="s">
        <v>24</v>
      </c>
      <c r="C275" s="22" t="s">
        <v>334</v>
      </c>
      <c r="D275" s="22" t="s">
        <v>17</v>
      </c>
      <c r="E275" s="22" t="s">
        <v>18</v>
      </c>
      <c r="F275" s="23">
        <v>2121</v>
      </c>
      <c r="G275" s="23"/>
      <c r="H275" s="52" t="s">
        <v>469</v>
      </c>
      <c r="I275" s="41">
        <v>2121</v>
      </c>
      <c r="J275" s="42" t="s">
        <v>32</v>
      </c>
      <c r="K275" s="42" t="s">
        <v>21</v>
      </c>
      <c r="L275" s="42" t="s">
        <v>20</v>
      </c>
      <c r="M275" s="12" t="s">
        <v>470</v>
      </c>
      <c r="N275" s="12" t="s">
        <v>337</v>
      </c>
      <c r="O275" s="73" t="s">
        <v>338</v>
      </c>
    </row>
    <row r="276" s="12" customFormat="1" spans="1:15">
      <c r="A276" s="21">
        <v>45951</v>
      </c>
      <c r="B276" s="22" t="s">
        <v>157</v>
      </c>
      <c r="C276" s="22" t="s">
        <v>471</v>
      </c>
      <c r="D276" s="22" t="s">
        <v>17</v>
      </c>
      <c r="E276" s="22" t="s">
        <v>18</v>
      </c>
      <c r="F276" s="23">
        <v>2552</v>
      </c>
      <c r="G276" s="23"/>
      <c r="H276" s="52" t="s">
        <v>472</v>
      </c>
      <c r="I276" s="41">
        <v>2552</v>
      </c>
      <c r="J276" s="42"/>
      <c r="K276" s="42"/>
      <c r="L276" s="42"/>
      <c r="N276" s="12" t="s">
        <v>238</v>
      </c>
      <c r="O276" s="73" t="s">
        <v>239</v>
      </c>
    </row>
    <row r="277" s="12" customFormat="1" spans="1:15">
      <c r="A277" s="25">
        <v>45952</v>
      </c>
      <c r="B277" s="26" t="s">
        <v>57</v>
      </c>
      <c r="C277" s="26" t="s">
        <v>473</v>
      </c>
      <c r="D277" s="26" t="s">
        <v>17</v>
      </c>
      <c r="E277" s="26" t="s">
        <v>18</v>
      </c>
      <c r="F277" s="27">
        <v>6882.5</v>
      </c>
      <c r="G277" s="23">
        <v>37.5</v>
      </c>
      <c r="H277" s="52" t="s">
        <v>474</v>
      </c>
      <c r="I277" s="41">
        <v>2500</v>
      </c>
      <c r="J277" s="42" t="s">
        <v>20</v>
      </c>
      <c r="K277" s="42" t="s">
        <v>21</v>
      </c>
      <c r="L277" s="42" t="s">
        <v>20</v>
      </c>
      <c r="N277" s="43" t="s">
        <v>475</v>
      </c>
      <c r="O277" s="73" t="s">
        <v>476</v>
      </c>
    </row>
    <row r="278" s="12" customFormat="1" spans="1:15">
      <c r="A278" s="31"/>
      <c r="B278" s="32"/>
      <c r="C278" s="32"/>
      <c r="D278" s="32"/>
      <c r="E278" s="32"/>
      <c r="F278" s="33"/>
      <c r="G278" s="23"/>
      <c r="H278" s="52" t="s">
        <v>477</v>
      </c>
      <c r="I278" s="41">
        <v>4420</v>
      </c>
      <c r="J278" s="42" t="s">
        <v>20</v>
      </c>
      <c r="K278" s="42" t="s">
        <v>21</v>
      </c>
      <c r="L278" s="42" t="s">
        <v>20</v>
      </c>
      <c r="N278" s="43" t="s">
        <v>475</v>
      </c>
      <c r="O278" s="73" t="s">
        <v>476</v>
      </c>
    </row>
    <row r="279" s="12" customFormat="1" spans="1:15">
      <c r="A279" s="21">
        <v>45952</v>
      </c>
      <c r="B279" s="22" t="s">
        <v>71</v>
      </c>
      <c r="C279" s="22" t="s">
        <v>72</v>
      </c>
      <c r="D279" s="22" t="s">
        <v>17</v>
      </c>
      <c r="E279" s="22" t="s">
        <v>18</v>
      </c>
      <c r="F279" s="23">
        <v>5564</v>
      </c>
      <c r="G279" s="23"/>
      <c r="H279" s="52"/>
      <c r="I279" s="41">
        <v>5564</v>
      </c>
      <c r="J279" s="42"/>
      <c r="K279" s="42"/>
      <c r="L279" s="42"/>
      <c r="N279" s="12" t="s">
        <v>119</v>
      </c>
      <c r="O279" s="12" t="s">
        <v>120</v>
      </c>
    </row>
    <row r="280" s="12" customFormat="1" spans="1:15">
      <c r="A280" s="21">
        <v>45952</v>
      </c>
      <c r="B280" s="22" t="s">
        <v>122</v>
      </c>
      <c r="C280" s="22" t="s">
        <v>478</v>
      </c>
      <c r="D280" s="22" t="s">
        <v>17</v>
      </c>
      <c r="E280" s="22" t="s">
        <v>18</v>
      </c>
      <c r="F280" s="23">
        <v>2783</v>
      </c>
      <c r="G280" s="23">
        <v>12</v>
      </c>
      <c r="H280" s="52" t="s">
        <v>479</v>
      </c>
      <c r="I280" s="41">
        <v>2795</v>
      </c>
      <c r="J280" s="42" t="s">
        <v>20</v>
      </c>
      <c r="K280" s="42" t="s">
        <v>21</v>
      </c>
      <c r="L280" s="42" t="s">
        <v>20</v>
      </c>
      <c r="N280" s="12" t="s">
        <v>189</v>
      </c>
      <c r="O280" s="73" t="s">
        <v>190</v>
      </c>
    </row>
    <row r="281" s="12" customFormat="1" spans="1:15">
      <c r="A281" s="25">
        <v>45953</v>
      </c>
      <c r="B281" s="26" t="s">
        <v>122</v>
      </c>
      <c r="C281" s="26" t="s">
        <v>143</v>
      </c>
      <c r="D281" s="26" t="s">
        <v>17</v>
      </c>
      <c r="E281" s="26" t="s">
        <v>18</v>
      </c>
      <c r="F281" s="34">
        <v>15920</v>
      </c>
      <c r="G281" s="27"/>
      <c r="H281" s="52" t="s">
        <v>480</v>
      </c>
      <c r="I281" s="41">
        <v>8000</v>
      </c>
      <c r="J281" s="42" t="s">
        <v>20</v>
      </c>
      <c r="K281" s="42" t="s">
        <v>20</v>
      </c>
      <c r="L281" s="42" t="s">
        <v>20</v>
      </c>
      <c r="N281" s="12" t="s">
        <v>145</v>
      </c>
      <c r="O281" s="73" t="s">
        <v>146</v>
      </c>
    </row>
    <row r="282" s="12" customFormat="1" spans="1:15">
      <c r="A282" s="31"/>
      <c r="B282" s="32"/>
      <c r="C282" s="32"/>
      <c r="D282" s="32"/>
      <c r="E282" s="32"/>
      <c r="F282" s="54"/>
      <c r="G282" s="33"/>
      <c r="H282" s="52" t="s">
        <v>481</v>
      </c>
      <c r="I282" s="41">
        <v>7920</v>
      </c>
      <c r="J282" s="42" t="s">
        <v>20</v>
      </c>
      <c r="K282" s="42" t="s">
        <v>20</v>
      </c>
      <c r="L282" s="42" t="s">
        <v>20</v>
      </c>
      <c r="N282" s="12" t="s">
        <v>145</v>
      </c>
      <c r="O282" s="73" t="s">
        <v>146</v>
      </c>
    </row>
    <row r="283" s="12" customFormat="1" spans="1:15">
      <c r="A283" s="21">
        <v>45953</v>
      </c>
      <c r="B283" s="22" t="s">
        <v>122</v>
      </c>
      <c r="C283" s="22" t="s">
        <v>327</v>
      </c>
      <c r="D283" s="22" t="s">
        <v>17</v>
      </c>
      <c r="E283" s="22" t="s">
        <v>18</v>
      </c>
      <c r="F283" s="23">
        <v>208</v>
      </c>
      <c r="G283" s="23">
        <v>12</v>
      </c>
      <c r="H283" s="52" t="s">
        <v>482</v>
      </c>
      <c r="I283" s="41">
        <v>220</v>
      </c>
      <c r="J283" s="42"/>
      <c r="K283" s="42"/>
      <c r="L283" s="42"/>
      <c r="N283" s="12" t="s">
        <v>189</v>
      </c>
      <c r="O283" s="73" t="s">
        <v>190</v>
      </c>
    </row>
    <row r="284" s="12" customFormat="1" spans="1:15">
      <c r="A284" s="21">
        <v>45953</v>
      </c>
      <c r="B284" s="22" t="s">
        <v>63</v>
      </c>
      <c r="C284" s="22" t="s">
        <v>483</v>
      </c>
      <c r="D284" s="22" t="s">
        <v>17</v>
      </c>
      <c r="E284" s="22" t="s">
        <v>18</v>
      </c>
      <c r="F284" s="23">
        <v>2623.5</v>
      </c>
      <c r="G284" s="23"/>
      <c r="H284" s="52" t="s">
        <v>484</v>
      </c>
      <c r="I284" s="41">
        <v>2623.5</v>
      </c>
      <c r="J284" s="42"/>
      <c r="K284" s="42"/>
      <c r="L284" s="42"/>
      <c r="N284" s="12" t="s">
        <v>351</v>
      </c>
      <c r="O284" s="73" t="s">
        <v>352</v>
      </c>
    </row>
    <row r="285" s="12" customFormat="1" spans="1:15">
      <c r="A285" s="21">
        <v>45953</v>
      </c>
      <c r="B285" s="22" t="s">
        <v>63</v>
      </c>
      <c r="C285" s="22" t="s">
        <v>485</v>
      </c>
      <c r="D285" s="22" t="s">
        <v>17</v>
      </c>
      <c r="E285" s="22" t="s">
        <v>18</v>
      </c>
      <c r="F285" s="23">
        <v>7769</v>
      </c>
      <c r="G285" s="23">
        <v>51</v>
      </c>
      <c r="H285" s="52" t="s">
        <v>486</v>
      </c>
      <c r="I285" s="41">
        <v>7820</v>
      </c>
      <c r="J285" s="42" t="s">
        <v>487</v>
      </c>
      <c r="K285" s="42" t="s">
        <v>488</v>
      </c>
      <c r="L285" s="42" t="s">
        <v>20</v>
      </c>
      <c r="N285" s="12" t="s">
        <v>129</v>
      </c>
      <c r="O285" s="73" t="s">
        <v>130</v>
      </c>
    </row>
    <row r="286" s="12" customFormat="1" spans="1:15">
      <c r="A286" s="55">
        <v>45953</v>
      </c>
      <c r="B286" s="55" t="s">
        <v>24</v>
      </c>
      <c r="C286" s="55" t="s">
        <v>331</v>
      </c>
      <c r="D286" s="55" t="s">
        <v>17</v>
      </c>
      <c r="E286" s="55" t="s">
        <v>18</v>
      </c>
      <c r="F286" s="27">
        <v>84775</v>
      </c>
      <c r="G286" s="23">
        <v>11</v>
      </c>
      <c r="H286" s="52" t="s">
        <v>489</v>
      </c>
      <c r="I286" s="41">
        <v>39600</v>
      </c>
      <c r="J286" s="42" t="s">
        <v>20</v>
      </c>
      <c r="K286" s="42" t="s">
        <v>21</v>
      </c>
      <c r="L286" s="42" t="s">
        <v>20</v>
      </c>
      <c r="M286" s="44" t="s">
        <v>490</v>
      </c>
      <c r="N286" s="12" t="s">
        <v>27</v>
      </c>
      <c r="O286" s="73" t="s">
        <v>28</v>
      </c>
    </row>
    <row r="287" s="12" customFormat="1" spans="1:15">
      <c r="A287" s="56"/>
      <c r="B287" s="56"/>
      <c r="C287" s="56"/>
      <c r="D287" s="56"/>
      <c r="E287" s="56"/>
      <c r="F287" s="30"/>
      <c r="G287" s="23"/>
      <c r="H287" s="52" t="s">
        <v>491</v>
      </c>
      <c r="I287" s="41">
        <v>2120</v>
      </c>
      <c r="J287" s="42" t="s">
        <v>20</v>
      </c>
      <c r="K287" s="42" t="s">
        <v>21</v>
      </c>
      <c r="L287" s="42" t="s">
        <v>20</v>
      </c>
      <c r="M287" s="44"/>
      <c r="N287" s="12" t="s">
        <v>27</v>
      </c>
      <c r="O287" s="73" t="s">
        <v>28</v>
      </c>
    </row>
    <row r="288" s="12" customFormat="1" spans="1:15">
      <c r="A288" s="56"/>
      <c r="B288" s="56"/>
      <c r="C288" s="56"/>
      <c r="D288" s="56"/>
      <c r="E288" s="56"/>
      <c r="F288" s="30"/>
      <c r="G288" s="23"/>
      <c r="H288" s="52" t="s">
        <v>492</v>
      </c>
      <c r="I288" s="41">
        <v>1542</v>
      </c>
      <c r="J288" s="42" t="s">
        <v>32</v>
      </c>
      <c r="K288" s="42" t="s">
        <v>21</v>
      </c>
      <c r="L288" s="42" t="s">
        <v>20</v>
      </c>
      <c r="M288" s="44"/>
      <c r="N288" s="12" t="s">
        <v>27</v>
      </c>
      <c r="O288" s="73" t="s">
        <v>28</v>
      </c>
    </row>
    <row r="289" s="12" customFormat="1" spans="1:15">
      <c r="A289" s="56"/>
      <c r="B289" s="56"/>
      <c r="C289" s="56"/>
      <c r="D289" s="56"/>
      <c r="E289" s="56"/>
      <c r="F289" s="30"/>
      <c r="G289" s="23"/>
      <c r="H289" s="52" t="s">
        <v>493</v>
      </c>
      <c r="I289" s="41">
        <v>38979</v>
      </c>
      <c r="J289" s="42" t="s">
        <v>20</v>
      </c>
      <c r="K289" s="42" t="s">
        <v>21</v>
      </c>
      <c r="L289" s="42" t="s">
        <v>20</v>
      </c>
      <c r="M289" s="44"/>
      <c r="N289" s="12" t="s">
        <v>27</v>
      </c>
      <c r="O289" s="73" t="s">
        <v>28</v>
      </c>
    </row>
    <row r="290" s="12" customFormat="1" spans="1:13">
      <c r="A290" s="56"/>
      <c r="B290" s="56"/>
      <c r="C290" s="56"/>
      <c r="D290" s="56"/>
      <c r="E290" s="56"/>
      <c r="F290" s="30"/>
      <c r="G290" s="34"/>
      <c r="H290" s="52"/>
      <c r="I290" s="41">
        <v>2545</v>
      </c>
      <c r="J290" s="42"/>
      <c r="K290" s="42"/>
      <c r="L290" s="42"/>
      <c r="M290" s="44"/>
    </row>
    <row r="291" s="12" customFormat="1" spans="1:15">
      <c r="A291" s="25">
        <v>45953</v>
      </c>
      <c r="B291" s="26" t="s">
        <v>63</v>
      </c>
      <c r="C291" s="26" t="s">
        <v>185</v>
      </c>
      <c r="D291" s="26" t="s">
        <v>17</v>
      </c>
      <c r="E291" s="26" t="s">
        <v>18</v>
      </c>
      <c r="F291" s="34">
        <v>8052</v>
      </c>
      <c r="G291" s="27"/>
      <c r="H291" s="52" t="s">
        <v>494</v>
      </c>
      <c r="I291" s="41">
        <v>3660</v>
      </c>
      <c r="J291" s="42" t="s">
        <v>20</v>
      </c>
      <c r="K291" s="42" t="s">
        <v>21</v>
      </c>
      <c r="L291" s="42" t="s">
        <v>20</v>
      </c>
      <c r="N291" s="12" t="s">
        <v>129</v>
      </c>
      <c r="O291" s="73" t="s">
        <v>130</v>
      </c>
    </row>
    <row r="292" s="12" customFormat="1" spans="1:15">
      <c r="A292" s="28"/>
      <c r="B292" s="29"/>
      <c r="C292" s="29"/>
      <c r="D292" s="29"/>
      <c r="E292" s="29"/>
      <c r="F292" s="57"/>
      <c r="G292" s="30"/>
      <c r="H292" s="52" t="s">
        <v>495</v>
      </c>
      <c r="I292" s="41">
        <v>973</v>
      </c>
      <c r="J292" s="42" t="s">
        <v>20</v>
      </c>
      <c r="K292" s="42" t="s">
        <v>21</v>
      </c>
      <c r="L292" s="42" t="s">
        <v>20</v>
      </c>
      <c r="N292" s="12" t="s">
        <v>129</v>
      </c>
      <c r="O292" s="73" t="s">
        <v>130</v>
      </c>
    </row>
    <row r="293" s="12" customFormat="1" spans="1:15">
      <c r="A293" s="28"/>
      <c r="B293" s="29"/>
      <c r="C293" s="29"/>
      <c r="D293" s="29"/>
      <c r="E293" s="29"/>
      <c r="F293" s="57"/>
      <c r="G293" s="30"/>
      <c r="H293" s="52" t="s">
        <v>496</v>
      </c>
      <c r="I293" s="41">
        <v>2246</v>
      </c>
      <c r="J293" s="42" t="s">
        <v>20</v>
      </c>
      <c r="K293" s="42" t="s">
        <v>21</v>
      </c>
      <c r="L293" s="42" t="s">
        <v>20</v>
      </c>
      <c r="N293" s="12" t="s">
        <v>129</v>
      </c>
      <c r="O293" s="73" t="s">
        <v>130</v>
      </c>
    </row>
    <row r="294" s="12" customFormat="1" spans="1:15">
      <c r="A294" s="28"/>
      <c r="B294" s="29"/>
      <c r="C294" s="29"/>
      <c r="D294" s="29"/>
      <c r="E294" s="29"/>
      <c r="F294" s="57"/>
      <c r="G294" s="30"/>
      <c r="H294" s="52" t="s">
        <v>497</v>
      </c>
      <c r="I294" s="41">
        <v>1173</v>
      </c>
      <c r="J294" s="42" t="s">
        <v>20</v>
      </c>
      <c r="K294" s="42" t="s">
        <v>21</v>
      </c>
      <c r="L294" s="42" t="s">
        <v>20</v>
      </c>
      <c r="N294" s="12" t="s">
        <v>129</v>
      </c>
      <c r="O294" s="73" t="s">
        <v>130</v>
      </c>
    </row>
    <row r="295" s="12" customFormat="1" spans="1:15">
      <c r="A295" s="21">
        <v>45953</v>
      </c>
      <c r="B295" s="22" t="s">
        <v>288</v>
      </c>
      <c r="C295" s="22" t="s">
        <v>498</v>
      </c>
      <c r="D295" s="22" t="s">
        <v>17</v>
      </c>
      <c r="E295" s="22" t="s">
        <v>18</v>
      </c>
      <c r="F295" s="23">
        <v>23200</v>
      </c>
      <c r="G295" s="23"/>
      <c r="H295" s="52" t="s">
        <v>499</v>
      </c>
      <c r="I295" s="41">
        <v>23200</v>
      </c>
      <c r="J295" s="42" t="s">
        <v>32</v>
      </c>
      <c r="K295" s="42" t="s">
        <v>21</v>
      </c>
      <c r="L295" s="42" t="s">
        <v>20</v>
      </c>
      <c r="N295" s="12" t="s">
        <v>500</v>
      </c>
      <c r="O295" s="73" t="s">
        <v>501</v>
      </c>
    </row>
    <row r="296" s="12" customFormat="1" spans="1:15">
      <c r="A296" s="21">
        <v>45954</v>
      </c>
      <c r="B296" s="22" t="s">
        <v>122</v>
      </c>
      <c r="C296" s="22" t="s">
        <v>502</v>
      </c>
      <c r="D296" s="22" t="s">
        <v>17</v>
      </c>
      <c r="E296" s="22" t="s">
        <v>18</v>
      </c>
      <c r="F296" s="23">
        <v>2575</v>
      </c>
      <c r="G296" s="23"/>
      <c r="H296" s="52" t="s">
        <v>503</v>
      </c>
      <c r="I296" s="41">
        <v>2575</v>
      </c>
      <c r="J296" s="42"/>
      <c r="K296" s="42"/>
      <c r="L296" s="42"/>
      <c r="N296" s="12" t="s">
        <v>502</v>
      </c>
      <c r="O296" s="12" t="s">
        <v>504</v>
      </c>
    </row>
    <row r="297" s="12" customFormat="1" spans="1:15">
      <c r="A297" s="21">
        <v>45954</v>
      </c>
      <c r="B297" s="22" t="s">
        <v>266</v>
      </c>
      <c r="C297" s="22" t="s">
        <v>505</v>
      </c>
      <c r="D297" s="22" t="s">
        <v>17</v>
      </c>
      <c r="E297" s="22" t="s">
        <v>18</v>
      </c>
      <c r="F297" s="23">
        <v>5538</v>
      </c>
      <c r="G297" s="23">
        <v>32</v>
      </c>
      <c r="H297" s="52"/>
      <c r="I297" s="41">
        <v>5570</v>
      </c>
      <c r="J297" s="42"/>
      <c r="K297" s="42"/>
      <c r="L297" s="42"/>
      <c r="M297" s="12" t="s">
        <v>251</v>
      </c>
      <c r="N297" s="43" t="s">
        <v>505</v>
      </c>
      <c r="O297" s="12" t="s">
        <v>505</v>
      </c>
    </row>
    <row r="298" s="12" customFormat="1" spans="1:15">
      <c r="A298" s="21">
        <v>45954</v>
      </c>
      <c r="B298" s="22" t="s">
        <v>122</v>
      </c>
      <c r="C298" s="22" t="s">
        <v>506</v>
      </c>
      <c r="D298" s="22" t="s">
        <v>17</v>
      </c>
      <c r="E298" s="22" t="s">
        <v>18</v>
      </c>
      <c r="F298" s="23">
        <v>6250</v>
      </c>
      <c r="G298" s="23"/>
      <c r="H298" s="52"/>
      <c r="I298" s="41">
        <v>6250</v>
      </c>
      <c r="J298" s="42"/>
      <c r="K298" s="42"/>
      <c r="L298" s="42"/>
      <c r="N298" s="74" t="s">
        <v>135</v>
      </c>
      <c r="O298" s="73" t="s">
        <v>136</v>
      </c>
    </row>
    <row r="299" s="12" customFormat="1" spans="1:15">
      <c r="A299" s="21">
        <v>45957</v>
      </c>
      <c r="B299" s="22" t="s">
        <v>24</v>
      </c>
      <c r="C299" s="22" t="s">
        <v>507</v>
      </c>
      <c r="D299" s="22" t="s">
        <v>17</v>
      </c>
      <c r="E299" s="22" t="s">
        <v>18</v>
      </c>
      <c r="F299" s="23">
        <v>2349</v>
      </c>
      <c r="G299" s="23">
        <v>11</v>
      </c>
      <c r="H299" s="52"/>
      <c r="I299" s="41">
        <v>2360</v>
      </c>
      <c r="J299" s="42"/>
      <c r="K299" s="42"/>
      <c r="L299" s="42"/>
      <c r="M299" s="12" t="s">
        <v>26</v>
      </c>
      <c r="N299" s="12" t="s">
        <v>27</v>
      </c>
      <c r="O299" s="73" t="s">
        <v>28</v>
      </c>
    </row>
    <row r="300" s="13" customFormat="1" spans="1:15">
      <c r="A300" s="58">
        <v>45958</v>
      </c>
      <c r="B300" s="59" t="s">
        <v>385</v>
      </c>
      <c r="C300" s="59" t="s">
        <v>508</v>
      </c>
      <c r="D300" s="59" t="s">
        <v>17</v>
      </c>
      <c r="E300" s="59" t="s">
        <v>18</v>
      </c>
      <c r="F300" s="60">
        <v>11869</v>
      </c>
      <c r="G300" s="60"/>
      <c r="H300" s="61" t="s">
        <v>509</v>
      </c>
      <c r="I300" s="70">
        <v>5034</v>
      </c>
      <c r="J300" s="71" t="s">
        <v>20</v>
      </c>
      <c r="K300" s="71" t="s">
        <v>21</v>
      </c>
      <c r="L300" s="71" t="s">
        <v>20</v>
      </c>
      <c r="N300" s="12" t="s">
        <v>510</v>
      </c>
      <c r="O300" s="73" t="s">
        <v>511</v>
      </c>
    </row>
    <row r="301" s="13" customFormat="1" spans="1:15">
      <c r="A301" s="62"/>
      <c r="B301" s="63"/>
      <c r="C301" s="63"/>
      <c r="D301" s="63"/>
      <c r="E301" s="63"/>
      <c r="F301" s="64"/>
      <c r="G301" s="64"/>
      <c r="H301" s="61" t="s">
        <v>512</v>
      </c>
      <c r="I301" s="70">
        <v>1950</v>
      </c>
      <c r="J301" s="71" t="s">
        <v>20</v>
      </c>
      <c r="K301" s="71" t="s">
        <v>21</v>
      </c>
      <c r="L301" s="71" t="s">
        <v>20</v>
      </c>
      <c r="N301" s="12" t="s">
        <v>510</v>
      </c>
      <c r="O301" s="73" t="s">
        <v>511</v>
      </c>
    </row>
    <row r="302" s="13" customFormat="1" spans="1:15">
      <c r="A302" s="65"/>
      <c r="B302" s="66"/>
      <c r="C302" s="66"/>
      <c r="D302" s="66"/>
      <c r="E302" s="66"/>
      <c r="F302" s="67"/>
      <c r="G302" s="67"/>
      <c r="H302" s="61" t="s">
        <v>513</v>
      </c>
      <c r="I302" s="70">
        <v>4885</v>
      </c>
      <c r="J302" s="71" t="s">
        <v>20</v>
      </c>
      <c r="K302" s="71" t="s">
        <v>21</v>
      </c>
      <c r="L302" s="71" t="s">
        <v>20</v>
      </c>
      <c r="N302" s="12" t="s">
        <v>510</v>
      </c>
      <c r="O302" s="73" t="s">
        <v>511</v>
      </c>
    </row>
    <row r="303" s="13" customFormat="1" spans="1:15">
      <c r="A303" s="68">
        <v>45958</v>
      </c>
      <c r="B303" s="49" t="s">
        <v>71</v>
      </c>
      <c r="C303" s="49" t="s">
        <v>72</v>
      </c>
      <c r="D303" s="49" t="s">
        <v>17</v>
      </c>
      <c r="E303" s="49" t="s">
        <v>18</v>
      </c>
      <c r="F303" s="69">
        <v>2480</v>
      </c>
      <c r="G303" s="69"/>
      <c r="H303" s="61" t="s">
        <v>514</v>
      </c>
      <c r="I303" s="70">
        <v>2480</v>
      </c>
      <c r="J303" s="71" t="s">
        <v>487</v>
      </c>
      <c r="K303" s="71" t="s">
        <v>21</v>
      </c>
      <c r="L303" s="71" t="s">
        <v>20</v>
      </c>
      <c r="N303" s="12" t="s">
        <v>74</v>
      </c>
      <c r="O303" s="12" t="s">
        <v>74</v>
      </c>
    </row>
    <row r="304" s="13" customFormat="1" spans="1:15">
      <c r="A304" s="58">
        <v>45958</v>
      </c>
      <c r="B304" s="59" t="s">
        <v>29</v>
      </c>
      <c r="C304" s="59" t="s">
        <v>30</v>
      </c>
      <c r="D304" s="59" t="s">
        <v>17</v>
      </c>
      <c r="E304" s="59" t="s">
        <v>18</v>
      </c>
      <c r="F304" s="60">
        <v>2755.5</v>
      </c>
      <c r="G304" s="69">
        <v>11</v>
      </c>
      <c r="H304" s="61" t="s">
        <v>515</v>
      </c>
      <c r="I304" s="70">
        <v>1739</v>
      </c>
      <c r="J304" s="71" t="s">
        <v>20</v>
      </c>
      <c r="K304" s="71" t="s">
        <v>21</v>
      </c>
      <c r="L304" s="71" t="s">
        <v>20</v>
      </c>
      <c r="N304" s="12" t="s">
        <v>33</v>
      </c>
      <c r="O304" s="73" t="s">
        <v>34</v>
      </c>
    </row>
    <row r="305" s="13" customFormat="1" spans="1:15">
      <c r="A305" s="65"/>
      <c r="B305" s="66"/>
      <c r="C305" s="66"/>
      <c r="D305" s="66"/>
      <c r="E305" s="66"/>
      <c r="F305" s="67"/>
      <c r="G305" s="69"/>
      <c r="H305" s="61" t="s">
        <v>31</v>
      </c>
      <c r="I305" s="70">
        <v>1027.5</v>
      </c>
      <c r="J305" s="71" t="s">
        <v>20</v>
      </c>
      <c r="K305" s="71" t="s">
        <v>21</v>
      </c>
      <c r="L305" s="71" t="s">
        <v>20</v>
      </c>
      <c r="N305" s="12" t="s">
        <v>33</v>
      </c>
      <c r="O305" s="73" t="s">
        <v>34</v>
      </c>
    </row>
    <row r="306" s="13" customFormat="1" spans="1:15">
      <c r="A306" s="68">
        <v>45958</v>
      </c>
      <c r="B306" s="49" t="s">
        <v>63</v>
      </c>
      <c r="C306" s="49" t="s">
        <v>516</v>
      </c>
      <c r="D306" s="49" t="s">
        <v>17</v>
      </c>
      <c r="E306" s="49" t="s">
        <v>18</v>
      </c>
      <c r="F306" s="69">
        <v>8100</v>
      </c>
      <c r="G306" s="69"/>
      <c r="H306" s="61" t="s">
        <v>517</v>
      </c>
      <c r="I306" s="70">
        <v>8100</v>
      </c>
      <c r="J306" s="71" t="s">
        <v>20</v>
      </c>
      <c r="K306" s="71" t="s">
        <v>21</v>
      </c>
      <c r="L306" s="71" t="s">
        <v>20</v>
      </c>
      <c r="N306" s="12" t="s">
        <v>518</v>
      </c>
      <c r="O306" s="73" t="s">
        <v>519</v>
      </c>
    </row>
    <row r="307" s="13" customFormat="1" spans="1:15">
      <c r="A307" s="68">
        <v>45958</v>
      </c>
      <c r="B307" s="49" t="s">
        <v>347</v>
      </c>
      <c r="C307" s="49" t="s">
        <v>520</v>
      </c>
      <c r="D307" s="49" t="s">
        <v>17</v>
      </c>
      <c r="E307" s="49" t="s">
        <v>18</v>
      </c>
      <c r="F307" s="69">
        <v>4890</v>
      </c>
      <c r="G307" s="69"/>
      <c r="H307" s="61"/>
      <c r="I307" s="70">
        <v>4890</v>
      </c>
      <c r="J307" s="71"/>
      <c r="K307" s="71"/>
      <c r="L307" s="71"/>
      <c r="N307" s="43" t="s">
        <v>521</v>
      </c>
      <c r="O307" s="43" t="s">
        <v>521</v>
      </c>
    </row>
    <row r="308" s="13" customFormat="1" spans="1:15">
      <c r="A308" s="68">
        <v>45958</v>
      </c>
      <c r="B308" s="49" t="s">
        <v>157</v>
      </c>
      <c r="C308" s="49" t="s">
        <v>522</v>
      </c>
      <c r="D308" s="49" t="s">
        <v>17</v>
      </c>
      <c r="E308" s="49" t="s">
        <v>18</v>
      </c>
      <c r="F308" s="69">
        <v>2700</v>
      </c>
      <c r="G308" s="69"/>
      <c r="H308" s="61" t="s">
        <v>523</v>
      </c>
      <c r="I308" s="70">
        <v>2700</v>
      </c>
      <c r="J308" s="71" t="s">
        <v>32</v>
      </c>
      <c r="K308" s="71" t="s">
        <v>20</v>
      </c>
      <c r="L308" s="71" t="s">
        <v>20</v>
      </c>
      <c r="N308" s="12" t="s">
        <v>341</v>
      </c>
      <c r="O308" s="12" t="s">
        <v>341</v>
      </c>
    </row>
    <row r="309" s="13" customFormat="1" spans="1:15">
      <c r="A309" s="68">
        <v>45959</v>
      </c>
      <c r="B309" s="49" t="s">
        <v>57</v>
      </c>
      <c r="C309" s="49" t="s">
        <v>524</v>
      </c>
      <c r="D309" s="49" t="s">
        <v>17</v>
      </c>
      <c r="E309" s="49" t="s">
        <v>18</v>
      </c>
      <c r="F309" s="69">
        <v>7698.5</v>
      </c>
      <c r="G309" s="69">
        <v>41.5</v>
      </c>
      <c r="H309" s="61" t="s">
        <v>525</v>
      </c>
      <c r="I309" s="70">
        <v>7740</v>
      </c>
      <c r="J309" s="71" t="s">
        <v>20</v>
      </c>
      <c r="K309" s="71" t="s">
        <v>21</v>
      </c>
      <c r="L309" s="71" t="s">
        <v>20</v>
      </c>
      <c r="N309" s="12" t="s">
        <v>526</v>
      </c>
      <c r="O309" s="73" t="s">
        <v>527</v>
      </c>
    </row>
    <row r="310" s="13" customFormat="1" spans="1:15">
      <c r="A310" s="58">
        <v>45959</v>
      </c>
      <c r="B310" s="59" t="s">
        <v>122</v>
      </c>
      <c r="C310" s="59" t="s">
        <v>187</v>
      </c>
      <c r="D310" s="59" t="s">
        <v>17</v>
      </c>
      <c r="E310" s="59" t="s">
        <v>18</v>
      </c>
      <c r="F310" s="60">
        <v>5328</v>
      </c>
      <c r="G310" s="69">
        <v>12</v>
      </c>
      <c r="H310" s="61" t="s">
        <v>528</v>
      </c>
      <c r="I310" s="70">
        <v>3600</v>
      </c>
      <c r="J310" s="71" t="s">
        <v>20</v>
      </c>
      <c r="K310" s="71" t="s">
        <v>21</v>
      </c>
      <c r="L310" s="71" t="s">
        <v>20</v>
      </c>
      <c r="N310" s="12" t="s">
        <v>189</v>
      </c>
      <c r="O310" s="73" t="s">
        <v>190</v>
      </c>
    </row>
    <row r="311" s="13" customFormat="1" spans="1:15">
      <c r="A311" s="65"/>
      <c r="B311" s="66"/>
      <c r="C311" s="66"/>
      <c r="D311" s="66"/>
      <c r="E311" s="66"/>
      <c r="F311" s="67"/>
      <c r="G311" s="69"/>
      <c r="H311" s="61" t="s">
        <v>529</v>
      </c>
      <c r="I311" s="70">
        <v>1740</v>
      </c>
      <c r="J311" s="71" t="s">
        <v>20</v>
      </c>
      <c r="K311" s="71" t="s">
        <v>21</v>
      </c>
      <c r="L311" s="71" t="s">
        <v>20</v>
      </c>
      <c r="N311" s="12" t="s">
        <v>189</v>
      </c>
      <c r="O311" s="73" t="s">
        <v>190</v>
      </c>
    </row>
    <row r="312" s="13" customFormat="1" spans="1:15">
      <c r="A312" s="68">
        <v>45959</v>
      </c>
      <c r="B312" s="49" t="s">
        <v>71</v>
      </c>
      <c r="C312" s="49" t="s">
        <v>530</v>
      </c>
      <c r="D312" s="49" t="s">
        <v>17</v>
      </c>
      <c r="E312" s="49" t="s">
        <v>18</v>
      </c>
      <c r="F312" s="69">
        <v>2075</v>
      </c>
      <c r="G312" s="69">
        <v>11</v>
      </c>
      <c r="H312" s="61" t="s">
        <v>531</v>
      </c>
      <c r="I312" s="70">
        <v>2086</v>
      </c>
      <c r="J312" s="71" t="s">
        <v>20</v>
      </c>
      <c r="K312" s="71" t="s">
        <v>21</v>
      </c>
      <c r="L312" s="71" t="s">
        <v>20</v>
      </c>
      <c r="N312" s="12" t="s">
        <v>530</v>
      </c>
      <c r="O312" s="73" t="s">
        <v>532</v>
      </c>
    </row>
    <row r="313" s="13" customFormat="1" spans="1:15">
      <c r="A313" s="68">
        <v>45959</v>
      </c>
      <c r="B313" s="49" t="s">
        <v>157</v>
      </c>
      <c r="C313" s="49" t="s">
        <v>158</v>
      </c>
      <c r="D313" s="49" t="s">
        <v>17</v>
      </c>
      <c r="E313" s="49" t="s">
        <v>18</v>
      </c>
      <c r="F313" s="69">
        <v>4550</v>
      </c>
      <c r="G313" s="69"/>
      <c r="H313" s="52" t="s">
        <v>533</v>
      </c>
      <c r="I313" s="70">
        <v>4550</v>
      </c>
      <c r="J313" s="71"/>
      <c r="K313" s="71"/>
      <c r="L313" s="71"/>
      <c r="N313" s="43" t="s">
        <v>534</v>
      </c>
      <c r="O313" s="73" t="s">
        <v>535</v>
      </c>
    </row>
    <row r="314" s="12" customFormat="1" spans="1:15">
      <c r="A314" s="25">
        <v>45959</v>
      </c>
      <c r="B314" s="26" t="s">
        <v>122</v>
      </c>
      <c r="C314" s="26" t="s">
        <v>536</v>
      </c>
      <c r="D314" s="26" t="s">
        <v>17</v>
      </c>
      <c r="E314" s="26" t="s">
        <v>18</v>
      </c>
      <c r="F314" s="27">
        <v>12747</v>
      </c>
      <c r="G314" s="23">
        <v>33</v>
      </c>
      <c r="H314" s="52" t="s">
        <v>537</v>
      </c>
      <c r="I314" s="72">
        <v>3550</v>
      </c>
      <c r="J314" s="42" t="s">
        <v>20</v>
      </c>
      <c r="K314" s="42" t="s">
        <v>21</v>
      </c>
      <c r="L314" s="42" t="s">
        <v>20</v>
      </c>
      <c r="N314" s="12" t="s">
        <v>538</v>
      </c>
      <c r="O314" s="73" t="s">
        <v>539</v>
      </c>
    </row>
    <row r="315" s="12" customFormat="1" spans="1:15">
      <c r="A315" s="28"/>
      <c r="B315" s="29"/>
      <c r="C315" s="29"/>
      <c r="D315" s="29"/>
      <c r="E315" s="29"/>
      <c r="F315" s="30"/>
      <c r="G315" s="23"/>
      <c r="H315" s="52" t="s">
        <v>540</v>
      </c>
      <c r="I315" s="72">
        <v>1980</v>
      </c>
      <c r="J315" s="42" t="s">
        <v>20</v>
      </c>
      <c r="K315" s="42" t="s">
        <v>21</v>
      </c>
      <c r="L315" s="42" t="s">
        <v>20</v>
      </c>
      <c r="N315" s="12" t="s">
        <v>538</v>
      </c>
      <c r="O315" s="73" t="s">
        <v>539</v>
      </c>
    </row>
    <row r="316" s="12" customFormat="1" spans="1:15">
      <c r="A316" s="28"/>
      <c r="B316" s="29"/>
      <c r="C316" s="29"/>
      <c r="D316" s="29"/>
      <c r="E316" s="29"/>
      <c r="F316" s="30"/>
      <c r="G316" s="23"/>
      <c r="H316" s="52" t="s">
        <v>541</v>
      </c>
      <c r="I316" s="72">
        <v>3220</v>
      </c>
      <c r="J316" s="42" t="s">
        <v>20</v>
      </c>
      <c r="K316" s="42" t="s">
        <v>21</v>
      </c>
      <c r="L316" s="42" t="s">
        <v>20</v>
      </c>
      <c r="N316" s="12" t="s">
        <v>538</v>
      </c>
      <c r="O316" s="73" t="s">
        <v>539</v>
      </c>
    </row>
    <row r="317" s="12" customFormat="1" spans="1:15">
      <c r="A317" s="28"/>
      <c r="B317" s="29"/>
      <c r="C317" s="29"/>
      <c r="D317" s="29"/>
      <c r="E317" s="29"/>
      <c r="F317" s="30"/>
      <c r="G317" s="23"/>
      <c r="H317" s="52" t="s">
        <v>542</v>
      </c>
      <c r="I317" s="72">
        <v>2700</v>
      </c>
      <c r="J317" s="42" t="s">
        <v>20</v>
      </c>
      <c r="K317" s="42" t="s">
        <v>21</v>
      </c>
      <c r="L317" s="42" t="s">
        <v>20</v>
      </c>
      <c r="N317" s="12" t="s">
        <v>538</v>
      </c>
      <c r="O317" s="73" t="s">
        <v>539</v>
      </c>
    </row>
    <row r="318" s="12" customFormat="1" spans="1:15">
      <c r="A318" s="28"/>
      <c r="B318" s="29"/>
      <c r="C318" s="29"/>
      <c r="D318" s="29"/>
      <c r="E318" s="29"/>
      <c r="F318" s="30"/>
      <c r="G318" s="23"/>
      <c r="H318" s="52" t="s">
        <v>543</v>
      </c>
      <c r="I318" s="72">
        <v>1030</v>
      </c>
      <c r="J318" s="42" t="s">
        <v>20</v>
      </c>
      <c r="K318" s="42" t="s">
        <v>21</v>
      </c>
      <c r="L318" s="42" t="s">
        <v>20</v>
      </c>
      <c r="N318" s="12" t="s">
        <v>538</v>
      </c>
      <c r="O318" s="73" t="s">
        <v>539</v>
      </c>
    </row>
    <row r="319" s="12" customFormat="1" spans="1:15">
      <c r="A319" s="31"/>
      <c r="B319" s="32"/>
      <c r="C319" s="32"/>
      <c r="D319" s="32"/>
      <c r="E319" s="32"/>
      <c r="F319" s="33"/>
      <c r="G319" s="23"/>
      <c r="H319" s="52" t="s">
        <v>544</v>
      </c>
      <c r="I319" s="72">
        <v>300</v>
      </c>
      <c r="J319" s="42" t="s">
        <v>20</v>
      </c>
      <c r="K319" s="42" t="s">
        <v>21</v>
      </c>
      <c r="L319" s="42" t="s">
        <v>20</v>
      </c>
      <c r="N319" s="12" t="s">
        <v>538</v>
      </c>
      <c r="O319" s="73" t="s">
        <v>539</v>
      </c>
    </row>
    <row r="320" s="12" customFormat="1" spans="1:15">
      <c r="A320" s="21">
        <v>45960</v>
      </c>
      <c r="B320" s="22" t="s">
        <v>162</v>
      </c>
      <c r="C320" s="22" t="s">
        <v>545</v>
      </c>
      <c r="D320" s="22" t="s">
        <v>17</v>
      </c>
      <c r="E320" s="22" t="s">
        <v>18</v>
      </c>
      <c r="F320" s="23">
        <v>5758</v>
      </c>
      <c r="G320" s="23">
        <v>32</v>
      </c>
      <c r="H320" s="52" t="s">
        <v>546</v>
      </c>
      <c r="I320" s="72">
        <v>5790</v>
      </c>
      <c r="J320" s="42" t="s">
        <v>20</v>
      </c>
      <c r="K320" s="42" t="s">
        <v>21</v>
      </c>
      <c r="L320" s="42" t="s">
        <v>20</v>
      </c>
      <c r="N320" s="12" t="s">
        <v>547</v>
      </c>
      <c r="O320" s="73" t="s">
        <v>548</v>
      </c>
    </row>
    <row r="321" s="12" customFormat="1" spans="1:15">
      <c r="A321" s="25">
        <v>45960</v>
      </c>
      <c r="B321" s="26" t="s">
        <v>57</v>
      </c>
      <c r="C321" s="26" t="s">
        <v>372</v>
      </c>
      <c r="D321" s="26" t="s">
        <v>17</v>
      </c>
      <c r="E321" s="26" t="s">
        <v>18</v>
      </c>
      <c r="F321" s="27">
        <v>7284</v>
      </c>
      <c r="G321" s="23">
        <v>36</v>
      </c>
      <c r="H321" s="52" t="s">
        <v>549</v>
      </c>
      <c r="I321" s="72">
        <v>2560</v>
      </c>
      <c r="J321" s="42" t="s">
        <v>20</v>
      </c>
      <c r="K321" s="42" t="s">
        <v>21</v>
      </c>
      <c r="L321" s="42" t="s">
        <v>20</v>
      </c>
      <c r="N321" s="12" t="s">
        <v>60</v>
      </c>
      <c r="O321" s="73" t="s">
        <v>61</v>
      </c>
    </row>
    <row r="322" s="12" customFormat="1" spans="1:15">
      <c r="A322" s="31"/>
      <c r="B322" s="32"/>
      <c r="C322" s="32"/>
      <c r="D322" s="32"/>
      <c r="E322" s="32"/>
      <c r="F322" s="33"/>
      <c r="G322" s="23"/>
      <c r="H322" s="52" t="s">
        <v>550</v>
      </c>
      <c r="I322" s="72">
        <v>4760</v>
      </c>
      <c r="J322" s="42" t="s">
        <v>20</v>
      </c>
      <c r="K322" s="42" t="s">
        <v>21</v>
      </c>
      <c r="L322" s="42" t="s">
        <v>20</v>
      </c>
      <c r="N322" s="12" t="s">
        <v>60</v>
      </c>
      <c r="O322" s="73" t="s">
        <v>61</v>
      </c>
    </row>
    <row r="323" s="12" customFormat="1" spans="1:15">
      <c r="A323" s="25">
        <v>45960</v>
      </c>
      <c r="B323" s="26" t="s">
        <v>57</v>
      </c>
      <c r="C323" s="26" t="s">
        <v>551</v>
      </c>
      <c r="D323" s="26" t="s">
        <v>17</v>
      </c>
      <c r="E323" s="26" t="s">
        <v>18</v>
      </c>
      <c r="F323" s="27">
        <v>40900</v>
      </c>
      <c r="G323" s="27"/>
      <c r="H323" s="52" t="s">
        <v>552</v>
      </c>
      <c r="I323" s="72">
        <v>3000</v>
      </c>
      <c r="J323" s="42" t="s">
        <v>20</v>
      </c>
      <c r="K323" s="42" t="s">
        <v>21</v>
      </c>
      <c r="L323" s="42" t="s">
        <v>20</v>
      </c>
      <c r="N323" s="12" t="s">
        <v>553</v>
      </c>
      <c r="O323" s="12" t="s">
        <v>554</v>
      </c>
    </row>
    <row r="324" s="12" customFormat="1" spans="1:15">
      <c r="A324" s="28"/>
      <c r="B324" s="29"/>
      <c r="C324" s="29"/>
      <c r="D324" s="29"/>
      <c r="E324" s="29"/>
      <c r="F324" s="30"/>
      <c r="G324" s="30"/>
      <c r="H324" s="52" t="s">
        <v>555</v>
      </c>
      <c r="I324" s="72">
        <v>4720</v>
      </c>
      <c r="J324" s="42" t="s">
        <v>20</v>
      </c>
      <c r="K324" s="42" t="s">
        <v>21</v>
      </c>
      <c r="L324" s="42" t="s">
        <v>20</v>
      </c>
      <c r="N324" s="12" t="s">
        <v>553</v>
      </c>
      <c r="O324" s="12" t="s">
        <v>554</v>
      </c>
    </row>
    <row r="325" s="12" customFormat="1" spans="1:15">
      <c r="A325" s="28"/>
      <c r="B325" s="29"/>
      <c r="C325" s="29"/>
      <c r="D325" s="29"/>
      <c r="E325" s="29"/>
      <c r="F325" s="30"/>
      <c r="G325" s="30"/>
      <c r="H325" s="52" t="s">
        <v>556</v>
      </c>
      <c r="I325" s="72">
        <v>6000</v>
      </c>
      <c r="J325" s="42" t="s">
        <v>20</v>
      </c>
      <c r="K325" s="42" t="s">
        <v>21</v>
      </c>
      <c r="L325" s="42" t="s">
        <v>20</v>
      </c>
      <c r="N325" s="12" t="s">
        <v>553</v>
      </c>
      <c r="O325" s="12" t="s">
        <v>554</v>
      </c>
    </row>
    <row r="326" s="12" customFormat="1" spans="1:15">
      <c r="A326" s="28"/>
      <c r="B326" s="29"/>
      <c r="C326" s="29"/>
      <c r="D326" s="29"/>
      <c r="E326" s="29"/>
      <c r="F326" s="30"/>
      <c r="G326" s="30"/>
      <c r="H326" s="52" t="s">
        <v>557</v>
      </c>
      <c r="I326" s="72">
        <v>3000</v>
      </c>
      <c r="J326" s="42" t="s">
        <v>20</v>
      </c>
      <c r="K326" s="42" t="s">
        <v>21</v>
      </c>
      <c r="L326" s="42" t="s">
        <v>20</v>
      </c>
      <c r="N326" s="12" t="s">
        <v>553</v>
      </c>
      <c r="O326" s="12" t="s">
        <v>554</v>
      </c>
    </row>
    <row r="327" s="12" customFormat="1" spans="1:15">
      <c r="A327" s="28"/>
      <c r="B327" s="29"/>
      <c r="C327" s="29"/>
      <c r="D327" s="29"/>
      <c r="E327" s="29"/>
      <c r="F327" s="30"/>
      <c r="G327" s="30"/>
      <c r="H327" s="52" t="s">
        <v>558</v>
      </c>
      <c r="I327" s="72">
        <v>1500</v>
      </c>
      <c r="J327" s="42" t="s">
        <v>20</v>
      </c>
      <c r="K327" s="42" t="s">
        <v>21</v>
      </c>
      <c r="L327" s="42" t="s">
        <v>20</v>
      </c>
      <c r="N327" s="12" t="s">
        <v>553</v>
      </c>
      <c r="O327" s="12" t="s">
        <v>554</v>
      </c>
    </row>
    <row r="328" s="12" customFormat="1" spans="1:15">
      <c r="A328" s="28"/>
      <c r="B328" s="29"/>
      <c r="C328" s="29"/>
      <c r="D328" s="29"/>
      <c r="E328" s="29"/>
      <c r="F328" s="30"/>
      <c r="G328" s="30"/>
      <c r="H328" s="52" t="s">
        <v>559</v>
      </c>
      <c r="I328" s="72">
        <v>7500</v>
      </c>
      <c r="J328" s="42" t="s">
        <v>20</v>
      </c>
      <c r="K328" s="42" t="s">
        <v>21</v>
      </c>
      <c r="L328" s="42" t="s">
        <v>20</v>
      </c>
      <c r="N328" s="12" t="s">
        <v>553</v>
      </c>
      <c r="O328" s="12" t="s">
        <v>554</v>
      </c>
    </row>
    <row r="329" s="12" customFormat="1" spans="1:15">
      <c r="A329" s="28"/>
      <c r="B329" s="29"/>
      <c r="C329" s="29"/>
      <c r="D329" s="29"/>
      <c r="E329" s="29"/>
      <c r="F329" s="30"/>
      <c r="G329" s="30"/>
      <c r="H329" s="52" t="s">
        <v>560</v>
      </c>
      <c r="I329" s="72">
        <v>4500</v>
      </c>
      <c r="J329" s="42" t="s">
        <v>20</v>
      </c>
      <c r="K329" s="42" t="s">
        <v>21</v>
      </c>
      <c r="L329" s="42" t="s">
        <v>20</v>
      </c>
      <c r="N329" s="12" t="s">
        <v>553</v>
      </c>
      <c r="O329" s="12" t="s">
        <v>554</v>
      </c>
    </row>
    <row r="330" s="12" customFormat="1" spans="1:15">
      <c r="A330" s="28"/>
      <c r="B330" s="29"/>
      <c r="C330" s="29"/>
      <c r="D330" s="29"/>
      <c r="E330" s="29"/>
      <c r="F330" s="30"/>
      <c r="G330" s="30"/>
      <c r="H330" s="52" t="s">
        <v>561</v>
      </c>
      <c r="I330" s="72">
        <v>5120</v>
      </c>
      <c r="J330" s="42" t="s">
        <v>20</v>
      </c>
      <c r="K330" s="42" t="s">
        <v>21</v>
      </c>
      <c r="L330" s="42" t="s">
        <v>20</v>
      </c>
      <c r="N330" s="12" t="s">
        <v>553</v>
      </c>
      <c r="O330" s="12" t="s">
        <v>554</v>
      </c>
    </row>
    <row r="331" s="12" customFormat="1" spans="1:15">
      <c r="A331" s="28"/>
      <c r="B331" s="29"/>
      <c r="C331" s="29"/>
      <c r="D331" s="29"/>
      <c r="E331" s="29"/>
      <c r="F331" s="30"/>
      <c r="G331" s="30"/>
      <c r="H331" s="52" t="s">
        <v>562</v>
      </c>
      <c r="I331" s="72">
        <v>3000</v>
      </c>
      <c r="J331" s="42" t="s">
        <v>20</v>
      </c>
      <c r="K331" s="42" t="s">
        <v>21</v>
      </c>
      <c r="L331" s="42" t="s">
        <v>20</v>
      </c>
      <c r="N331" s="12" t="s">
        <v>553</v>
      </c>
      <c r="O331" s="12" t="s">
        <v>554</v>
      </c>
    </row>
    <row r="332" s="12" customFormat="1" spans="1:15">
      <c r="A332" s="31"/>
      <c r="B332" s="32"/>
      <c r="C332" s="32"/>
      <c r="D332" s="32"/>
      <c r="E332" s="32"/>
      <c r="F332" s="33"/>
      <c r="G332" s="33"/>
      <c r="H332" s="52" t="s">
        <v>563</v>
      </c>
      <c r="I332" s="72">
        <v>2560</v>
      </c>
      <c r="J332" s="42" t="s">
        <v>20</v>
      </c>
      <c r="K332" s="42" t="s">
        <v>21</v>
      </c>
      <c r="L332" s="42" t="s">
        <v>20</v>
      </c>
      <c r="N332" s="12" t="s">
        <v>553</v>
      </c>
      <c r="O332" s="12" t="s">
        <v>554</v>
      </c>
    </row>
    <row r="333" s="12" customFormat="1" spans="1:15">
      <c r="A333" s="21">
        <v>45961</v>
      </c>
      <c r="B333" s="22" t="s">
        <v>157</v>
      </c>
      <c r="C333" s="22" t="s">
        <v>564</v>
      </c>
      <c r="D333" s="22" t="s">
        <v>17</v>
      </c>
      <c r="E333" s="22" t="s">
        <v>18</v>
      </c>
      <c r="F333" s="23">
        <v>65900</v>
      </c>
      <c r="G333" s="23"/>
      <c r="H333" s="52" t="s">
        <v>565</v>
      </c>
      <c r="I333" s="72">
        <v>65900</v>
      </c>
      <c r="J333" s="42" t="s">
        <v>20</v>
      </c>
      <c r="K333" s="42" t="s">
        <v>21</v>
      </c>
      <c r="L333" s="42" t="s">
        <v>20</v>
      </c>
      <c r="N333" s="12" t="s">
        <v>566</v>
      </c>
      <c r="O333" s="12" t="s">
        <v>567</v>
      </c>
    </row>
    <row r="334" s="12" customFormat="1" spans="1:15">
      <c r="A334" s="25">
        <v>45961</v>
      </c>
      <c r="B334" s="26" t="s">
        <v>63</v>
      </c>
      <c r="C334" s="26" t="s">
        <v>568</v>
      </c>
      <c r="D334" s="26" t="s">
        <v>17</v>
      </c>
      <c r="E334" s="26" t="s">
        <v>18</v>
      </c>
      <c r="F334" s="27">
        <v>7815.3</v>
      </c>
      <c r="G334" s="27"/>
      <c r="H334" s="52" t="s">
        <v>484</v>
      </c>
      <c r="I334" s="72">
        <v>2623.5</v>
      </c>
      <c r="J334" s="42" t="s">
        <v>20</v>
      </c>
      <c r="K334" s="42" t="s">
        <v>21</v>
      </c>
      <c r="L334" s="42" t="s">
        <v>20</v>
      </c>
      <c r="N334" s="12" t="s">
        <v>351</v>
      </c>
      <c r="O334" s="12" t="s">
        <v>352</v>
      </c>
    </row>
    <row r="335" s="12" customFormat="1" spans="1:15">
      <c r="A335" s="31"/>
      <c r="B335" s="32"/>
      <c r="C335" s="32"/>
      <c r="D335" s="32"/>
      <c r="E335" s="32"/>
      <c r="F335" s="33"/>
      <c r="G335" s="33"/>
      <c r="H335" s="52" t="s">
        <v>569</v>
      </c>
      <c r="I335" s="72">
        <v>5191.8</v>
      </c>
      <c r="J335" s="42" t="s">
        <v>20</v>
      </c>
      <c r="K335" s="42" t="s">
        <v>21</v>
      </c>
      <c r="L335" s="42" t="s">
        <v>20</v>
      </c>
      <c r="N335" s="12" t="s">
        <v>351</v>
      </c>
      <c r="O335" s="12" t="s">
        <v>352</v>
      </c>
    </row>
    <row r="1047553" s="14" customFormat="1" spans="6:9">
      <c r="F1047553" s="2"/>
      <c r="G1047553" s="2"/>
      <c r="H1047553" s="15"/>
      <c r="I1047553" s="2"/>
    </row>
    <row r="1047554" s="14" customFormat="1" spans="6:9">
      <c r="F1047554" s="2"/>
      <c r="G1047554" s="2"/>
      <c r="H1047554" s="15"/>
      <c r="I1047554" s="2"/>
    </row>
    <row r="1047555" s="14" customFormat="1" spans="6:9">
      <c r="F1047555" s="2"/>
      <c r="G1047555" s="2"/>
      <c r="H1047555" s="15"/>
      <c r="I1047555" s="2"/>
    </row>
    <row r="1047556" s="14" customFormat="1" spans="6:9">
      <c r="F1047556" s="2"/>
      <c r="G1047556" s="2"/>
      <c r="H1047556" s="15"/>
      <c r="I1047556" s="2"/>
    </row>
    <row r="1047557" s="14" customFormat="1" spans="6:9">
      <c r="F1047557" s="2"/>
      <c r="G1047557" s="2"/>
      <c r="H1047557" s="15"/>
      <c r="I1047557" s="2"/>
    </row>
    <row r="1047558" s="14" customFormat="1" spans="6:9">
      <c r="F1047558" s="2"/>
      <c r="G1047558" s="2"/>
      <c r="H1047558" s="15"/>
      <c r="I1047558" s="2"/>
    </row>
    <row r="1047559" s="14" customFormat="1" spans="6:9">
      <c r="F1047559" s="2"/>
      <c r="G1047559" s="2"/>
      <c r="H1047559" s="15"/>
      <c r="I1047559" s="2"/>
    </row>
    <row r="1047560" s="14" customFormat="1" spans="6:9">
      <c r="F1047560" s="2"/>
      <c r="G1047560" s="2"/>
      <c r="H1047560" s="15"/>
      <c r="I1047560" s="2"/>
    </row>
    <row r="1047561" s="14" customFormat="1" spans="6:9">
      <c r="F1047561" s="2"/>
      <c r="G1047561" s="2"/>
      <c r="H1047561" s="15"/>
      <c r="I1047561" s="2"/>
    </row>
    <row r="1047562" s="14" customFormat="1" spans="6:9">
      <c r="F1047562" s="2"/>
      <c r="G1047562" s="2"/>
      <c r="H1047562" s="15"/>
      <c r="I1047562" s="2"/>
    </row>
    <row r="1047563" s="14" customFormat="1" spans="6:9">
      <c r="F1047563" s="2"/>
      <c r="G1047563" s="2"/>
      <c r="H1047563" s="15"/>
      <c r="I1047563" s="2"/>
    </row>
    <row r="1047564" s="14" customFormat="1" spans="6:9">
      <c r="F1047564" s="2"/>
      <c r="G1047564" s="2"/>
      <c r="H1047564" s="15"/>
      <c r="I1047564" s="2"/>
    </row>
    <row r="1047565" s="14" customFormat="1" spans="6:9">
      <c r="F1047565" s="2"/>
      <c r="G1047565" s="2"/>
      <c r="H1047565" s="15"/>
      <c r="I1047565" s="2"/>
    </row>
    <row r="1047566" s="14" customFormat="1" spans="6:9">
      <c r="F1047566" s="2"/>
      <c r="G1047566" s="2"/>
      <c r="H1047566" s="15"/>
      <c r="I1047566" s="2"/>
    </row>
    <row r="1047567" s="14" customFormat="1" spans="6:9">
      <c r="F1047567" s="2"/>
      <c r="G1047567" s="2"/>
      <c r="H1047567" s="15"/>
      <c r="I1047567" s="2"/>
    </row>
    <row r="1047568" s="14" customFormat="1" spans="6:9">
      <c r="F1047568" s="2"/>
      <c r="G1047568" s="2"/>
      <c r="H1047568" s="15"/>
      <c r="I1047568" s="2"/>
    </row>
    <row r="1047569" s="14" customFormat="1" spans="6:9">
      <c r="F1047569" s="2"/>
      <c r="G1047569" s="2"/>
      <c r="H1047569" s="15"/>
      <c r="I1047569" s="2"/>
    </row>
    <row r="1047570" s="14" customFormat="1" spans="6:9">
      <c r="F1047570" s="2"/>
      <c r="G1047570" s="2"/>
      <c r="H1047570" s="15"/>
      <c r="I1047570" s="2"/>
    </row>
    <row r="1047571" s="14" customFormat="1" spans="6:9">
      <c r="F1047571" s="2"/>
      <c r="G1047571" s="2"/>
      <c r="H1047571" s="15"/>
      <c r="I1047571" s="2"/>
    </row>
    <row r="1047572" s="14" customFormat="1" spans="6:9">
      <c r="F1047572" s="2"/>
      <c r="G1047572" s="2"/>
      <c r="H1047572" s="15"/>
      <c r="I1047572" s="2"/>
    </row>
    <row r="1047573" s="14" customFormat="1" spans="6:9">
      <c r="F1047573" s="2"/>
      <c r="G1047573" s="2"/>
      <c r="H1047573" s="15"/>
      <c r="I1047573" s="2"/>
    </row>
    <row r="1047574" s="14" customFormat="1" spans="6:9">
      <c r="F1047574" s="2"/>
      <c r="G1047574" s="2"/>
      <c r="H1047574" s="15"/>
      <c r="I1047574" s="2"/>
    </row>
    <row r="1047575" s="14" customFormat="1" spans="6:9">
      <c r="F1047575" s="2"/>
      <c r="G1047575" s="2"/>
      <c r="H1047575" s="15"/>
      <c r="I1047575" s="2"/>
    </row>
    <row r="1047576" s="14" customFormat="1" spans="6:9">
      <c r="F1047576" s="2"/>
      <c r="G1047576" s="2"/>
      <c r="H1047576" s="15"/>
      <c r="I1047576" s="2"/>
    </row>
    <row r="1047577" s="14" customFormat="1" spans="6:9">
      <c r="F1047577" s="2"/>
      <c r="G1047577" s="2"/>
      <c r="H1047577" s="15"/>
      <c r="I1047577" s="2"/>
    </row>
    <row r="1047578" s="14" customFormat="1" spans="6:9">
      <c r="F1047578" s="2"/>
      <c r="G1047578" s="2"/>
      <c r="H1047578" s="15"/>
      <c r="I1047578" s="2"/>
    </row>
    <row r="1047579" s="14" customFormat="1" spans="6:9">
      <c r="F1047579" s="2"/>
      <c r="G1047579" s="2"/>
      <c r="H1047579" s="15"/>
      <c r="I1047579" s="2"/>
    </row>
    <row r="1047580" s="14" customFormat="1" spans="6:9">
      <c r="F1047580" s="2"/>
      <c r="G1047580" s="2"/>
      <c r="H1047580" s="15"/>
      <c r="I1047580" s="2"/>
    </row>
    <row r="1047581" s="14" customFormat="1" spans="6:9">
      <c r="F1047581" s="2"/>
      <c r="G1047581" s="2"/>
      <c r="H1047581" s="15"/>
      <c r="I1047581" s="2"/>
    </row>
    <row r="1047582" s="14" customFormat="1" spans="6:9">
      <c r="F1047582" s="2"/>
      <c r="G1047582" s="2"/>
      <c r="H1047582" s="15"/>
      <c r="I1047582" s="2"/>
    </row>
    <row r="1047583" s="14" customFormat="1" spans="6:9">
      <c r="F1047583" s="2"/>
      <c r="G1047583" s="2"/>
      <c r="H1047583" s="15"/>
      <c r="I1047583" s="2"/>
    </row>
    <row r="1047584" s="14" customFormat="1" spans="6:9">
      <c r="F1047584" s="2"/>
      <c r="G1047584" s="2"/>
      <c r="H1047584" s="15"/>
      <c r="I1047584" s="2"/>
    </row>
    <row r="1047585" s="14" customFormat="1" spans="6:9">
      <c r="F1047585" s="2"/>
      <c r="G1047585" s="2"/>
      <c r="H1047585" s="15"/>
      <c r="I1047585" s="2"/>
    </row>
  </sheetData>
  <autoFilter xmlns:etc="http://www.wps.cn/officeDocument/2017/etCustomData" ref="A1:XFD14" etc:filterBottomFollowUsedRange="0">
    <extLst/>
  </autoFilter>
  <mergeCells count="252">
    <mergeCell ref="A5:A22"/>
    <mergeCell ref="A23:A24"/>
    <mergeCell ref="A25:A28"/>
    <mergeCell ref="A29:A75"/>
    <mergeCell ref="A77:A79"/>
    <mergeCell ref="A80:A84"/>
    <mergeCell ref="A85:A86"/>
    <mergeCell ref="A87:A88"/>
    <mergeCell ref="A92:A98"/>
    <mergeCell ref="A103:A107"/>
    <mergeCell ref="A108:A147"/>
    <mergeCell ref="A148:A150"/>
    <mergeCell ref="A166:A172"/>
    <mergeCell ref="A173:A174"/>
    <mergeCell ref="A178:A181"/>
    <mergeCell ref="A182:A184"/>
    <mergeCell ref="A187:A188"/>
    <mergeCell ref="A193:A194"/>
    <mergeCell ref="A195:A197"/>
    <mergeCell ref="A198:A199"/>
    <mergeCell ref="A201:A208"/>
    <mergeCell ref="A216:A220"/>
    <mergeCell ref="A224:A227"/>
    <mergeCell ref="A229:A230"/>
    <mergeCell ref="A231:A234"/>
    <mergeCell ref="A235:A238"/>
    <mergeCell ref="A239:A271"/>
    <mergeCell ref="A272:A273"/>
    <mergeCell ref="A277:A278"/>
    <mergeCell ref="A281:A282"/>
    <mergeCell ref="A286:A290"/>
    <mergeCell ref="A291:A294"/>
    <mergeCell ref="A300:A302"/>
    <mergeCell ref="A304:A305"/>
    <mergeCell ref="A310:A311"/>
    <mergeCell ref="A314:A319"/>
    <mergeCell ref="A321:A322"/>
    <mergeCell ref="A323:A332"/>
    <mergeCell ref="A334:A335"/>
    <mergeCell ref="B5:B22"/>
    <mergeCell ref="B23:B24"/>
    <mergeCell ref="B25:B28"/>
    <mergeCell ref="B29:B75"/>
    <mergeCell ref="B77:B79"/>
    <mergeCell ref="B80:B84"/>
    <mergeCell ref="B85:B86"/>
    <mergeCell ref="B87:B88"/>
    <mergeCell ref="B92:B98"/>
    <mergeCell ref="B103:B107"/>
    <mergeCell ref="B108:B147"/>
    <mergeCell ref="B148:B150"/>
    <mergeCell ref="B166:B172"/>
    <mergeCell ref="B173:B174"/>
    <mergeCell ref="B178:B181"/>
    <mergeCell ref="B182:B184"/>
    <mergeCell ref="B187:B188"/>
    <mergeCell ref="B193:B194"/>
    <mergeCell ref="B195:B197"/>
    <mergeCell ref="B198:B199"/>
    <mergeCell ref="B201:B208"/>
    <mergeCell ref="B216:B220"/>
    <mergeCell ref="B224:B227"/>
    <mergeCell ref="B229:B230"/>
    <mergeCell ref="B231:B234"/>
    <mergeCell ref="B235:B238"/>
    <mergeCell ref="B239:B271"/>
    <mergeCell ref="B272:B273"/>
    <mergeCell ref="B277:B278"/>
    <mergeCell ref="B281:B282"/>
    <mergeCell ref="B286:B290"/>
    <mergeCell ref="B291:B294"/>
    <mergeCell ref="B300:B302"/>
    <mergeCell ref="B304:B305"/>
    <mergeCell ref="B310:B311"/>
    <mergeCell ref="B314:B319"/>
    <mergeCell ref="B321:B322"/>
    <mergeCell ref="B323:B332"/>
    <mergeCell ref="B334:B335"/>
    <mergeCell ref="C5:C22"/>
    <mergeCell ref="C23:C24"/>
    <mergeCell ref="C25:C28"/>
    <mergeCell ref="C29:C75"/>
    <mergeCell ref="C77:C79"/>
    <mergeCell ref="C80:C84"/>
    <mergeCell ref="C85:C86"/>
    <mergeCell ref="C87:C88"/>
    <mergeCell ref="C92:C98"/>
    <mergeCell ref="C103:C107"/>
    <mergeCell ref="C108:C147"/>
    <mergeCell ref="C148:C150"/>
    <mergeCell ref="C166:C172"/>
    <mergeCell ref="C173:C174"/>
    <mergeCell ref="C178:C181"/>
    <mergeCell ref="C182:C184"/>
    <mergeCell ref="C187:C188"/>
    <mergeCell ref="C193:C194"/>
    <mergeCell ref="C195:C197"/>
    <mergeCell ref="C198:C199"/>
    <mergeCell ref="C201:C208"/>
    <mergeCell ref="C216:C220"/>
    <mergeCell ref="C224:C227"/>
    <mergeCell ref="C229:C230"/>
    <mergeCell ref="C231:C234"/>
    <mergeCell ref="C235:C238"/>
    <mergeCell ref="C239:C271"/>
    <mergeCell ref="C272:C273"/>
    <mergeCell ref="C277:C278"/>
    <mergeCell ref="C281:C282"/>
    <mergeCell ref="C286:C290"/>
    <mergeCell ref="C291:C294"/>
    <mergeCell ref="C300:C302"/>
    <mergeCell ref="C304:C305"/>
    <mergeCell ref="C310:C311"/>
    <mergeCell ref="C314:C319"/>
    <mergeCell ref="C321:C322"/>
    <mergeCell ref="C323:C332"/>
    <mergeCell ref="C334:C335"/>
    <mergeCell ref="D5:D22"/>
    <mergeCell ref="D23:D24"/>
    <mergeCell ref="D25:D28"/>
    <mergeCell ref="D29:D75"/>
    <mergeCell ref="D77:D79"/>
    <mergeCell ref="D80:D84"/>
    <mergeCell ref="D85:D86"/>
    <mergeCell ref="D87:D88"/>
    <mergeCell ref="D92:D98"/>
    <mergeCell ref="D103:D107"/>
    <mergeCell ref="D108:D147"/>
    <mergeCell ref="D148:D150"/>
    <mergeCell ref="D166:D172"/>
    <mergeCell ref="D173:D174"/>
    <mergeCell ref="D178:D181"/>
    <mergeCell ref="D182:D184"/>
    <mergeCell ref="D187:D188"/>
    <mergeCell ref="D193:D194"/>
    <mergeCell ref="D195:D197"/>
    <mergeCell ref="D198:D199"/>
    <mergeCell ref="D201:D208"/>
    <mergeCell ref="D216:D220"/>
    <mergeCell ref="D224:D227"/>
    <mergeCell ref="D229:D230"/>
    <mergeCell ref="D231:D234"/>
    <mergeCell ref="D235:D238"/>
    <mergeCell ref="D239:D271"/>
    <mergeCell ref="D272:D273"/>
    <mergeCell ref="D277:D278"/>
    <mergeCell ref="D281:D282"/>
    <mergeCell ref="D286:D290"/>
    <mergeCell ref="D291:D294"/>
    <mergeCell ref="D300:D302"/>
    <mergeCell ref="D304:D305"/>
    <mergeCell ref="D310:D311"/>
    <mergeCell ref="D314:D319"/>
    <mergeCell ref="D321:D322"/>
    <mergeCell ref="D323:D332"/>
    <mergeCell ref="D334:D335"/>
    <mergeCell ref="E5:E22"/>
    <mergeCell ref="E23:E24"/>
    <mergeCell ref="E25:E28"/>
    <mergeCell ref="E29:E75"/>
    <mergeCell ref="E77:E79"/>
    <mergeCell ref="E80:E84"/>
    <mergeCell ref="E85:E86"/>
    <mergeCell ref="E87:E88"/>
    <mergeCell ref="E92:E98"/>
    <mergeCell ref="E103:E107"/>
    <mergeCell ref="E108:E147"/>
    <mergeCell ref="E148:E150"/>
    <mergeCell ref="E166:E172"/>
    <mergeCell ref="E173:E174"/>
    <mergeCell ref="E178:E181"/>
    <mergeCell ref="E182:E184"/>
    <mergeCell ref="E187:E188"/>
    <mergeCell ref="E193:E194"/>
    <mergeCell ref="E195:E197"/>
    <mergeCell ref="E198:E199"/>
    <mergeCell ref="E201:E208"/>
    <mergeCell ref="E216:E220"/>
    <mergeCell ref="E224:E227"/>
    <mergeCell ref="E229:E230"/>
    <mergeCell ref="E231:E234"/>
    <mergeCell ref="E235:E238"/>
    <mergeCell ref="E239:E271"/>
    <mergeCell ref="E272:E273"/>
    <mergeCell ref="E277:E278"/>
    <mergeCell ref="E281:E282"/>
    <mergeCell ref="E286:E290"/>
    <mergeCell ref="E291:E294"/>
    <mergeCell ref="E300:E302"/>
    <mergeCell ref="E304:E305"/>
    <mergeCell ref="E310:E311"/>
    <mergeCell ref="E314:E319"/>
    <mergeCell ref="E321:E322"/>
    <mergeCell ref="E323:E332"/>
    <mergeCell ref="E334:E335"/>
    <mergeCell ref="F5:F22"/>
    <mergeCell ref="F23:F24"/>
    <mergeCell ref="F25:F28"/>
    <mergeCell ref="F29:F75"/>
    <mergeCell ref="F77:F79"/>
    <mergeCell ref="F80:F84"/>
    <mergeCell ref="F85:F86"/>
    <mergeCell ref="F87:F88"/>
    <mergeCell ref="F92:F98"/>
    <mergeCell ref="F103:F107"/>
    <mergeCell ref="F108:F147"/>
    <mergeCell ref="F148:F150"/>
    <mergeCell ref="F166:F172"/>
    <mergeCell ref="F173:F174"/>
    <mergeCell ref="F178:F181"/>
    <mergeCell ref="F182:F184"/>
    <mergeCell ref="F187:F188"/>
    <mergeCell ref="F193:F194"/>
    <mergeCell ref="F195:F197"/>
    <mergeCell ref="F198:F199"/>
    <mergeCell ref="F201:F208"/>
    <mergeCell ref="F216:F220"/>
    <mergeCell ref="F224:F227"/>
    <mergeCell ref="F229:F230"/>
    <mergeCell ref="F231:F234"/>
    <mergeCell ref="F235:F238"/>
    <mergeCell ref="F239:F271"/>
    <mergeCell ref="F272:F273"/>
    <mergeCell ref="F277:F278"/>
    <mergeCell ref="F281:F282"/>
    <mergeCell ref="F286:F290"/>
    <mergeCell ref="F291:F294"/>
    <mergeCell ref="F300:F302"/>
    <mergeCell ref="F304:F305"/>
    <mergeCell ref="F310:F311"/>
    <mergeCell ref="F314:F319"/>
    <mergeCell ref="F321:F322"/>
    <mergeCell ref="F323:F332"/>
    <mergeCell ref="F334:F335"/>
    <mergeCell ref="G5:G22"/>
    <mergeCell ref="G29:G75"/>
    <mergeCell ref="G80:G84"/>
    <mergeCell ref="G87:G88"/>
    <mergeCell ref="G108:G147"/>
    <mergeCell ref="G148:G150"/>
    <mergeCell ref="G166:G172"/>
    <mergeCell ref="G187:G188"/>
    <mergeCell ref="G235:G238"/>
    <mergeCell ref="G239:G271"/>
    <mergeCell ref="G281:G282"/>
    <mergeCell ref="G291:G294"/>
    <mergeCell ref="G300:G302"/>
    <mergeCell ref="G323:G332"/>
    <mergeCell ref="G334:G335"/>
    <mergeCell ref="M5:M22"/>
    <mergeCell ref="M216:M220"/>
    <mergeCell ref="M286:M28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7"/>
  <sheetViews>
    <sheetView workbookViewId="0">
      <selection activeCell="E14" sqref="E14"/>
    </sheetView>
  </sheetViews>
  <sheetFormatPr defaultColWidth="9" defaultRowHeight="13.5"/>
  <cols>
    <col min="1" max="1" width="13.75" style="1"/>
    <col min="2" max="2" width="9" style="1"/>
    <col min="3" max="3" width="18.25" style="1" customWidth="1"/>
    <col min="4" max="4" width="13.75" style="1"/>
    <col min="5" max="5" width="31.375" style="1" customWidth="1"/>
    <col min="6" max="6" width="9" style="1"/>
    <col min="7" max="7" width="25.375" style="1" customWidth="1"/>
    <col min="8" max="8" width="6.125" style="1" customWidth="1"/>
    <col min="9" max="9" width="12.125" style="1" customWidth="1"/>
    <col min="10" max="10" width="13.625" style="1" customWidth="1"/>
    <col min="11" max="11" width="8.875" style="1" customWidth="1"/>
    <col min="12" max="12" width="5.125" style="1" customWidth="1"/>
    <col min="13" max="13" width="7.375" style="1" customWidth="1"/>
    <col min="14" max="15" width="13.625" style="2" customWidth="1"/>
    <col min="16" max="17" width="13.625" style="1" customWidth="1"/>
    <col min="18" max="16384" width="9" style="1"/>
  </cols>
  <sheetData>
    <row r="1" s="1" customFormat="1" spans="1:15">
      <c r="A1" s="3" t="s">
        <v>5</v>
      </c>
      <c r="B1" s="3" t="s">
        <v>6</v>
      </c>
      <c r="C1" s="3" t="s">
        <v>7</v>
      </c>
      <c r="D1" s="3" t="s">
        <v>570</v>
      </c>
      <c r="E1" s="3" t="s">
        <v>14</v>
      </c>
      <c r="G1" s="4" t="s">
        <v>571</v>
      </c>
      <c r="H1" s="5" t="s">
        <v>572</v>
      </c>
      <c r="I1" s="5" t="s">
        <v>573</v>
      </c>
      <c r="J1" s="5" t="s">
        <v>574</v>
      </c>
      <c r="K1" s="5" t="s">
        <v>575</v>
      </c>
      <c r="L1" s="5" t="s">
        <v>576</v>
      </c>
      <c r="M1" s="5" t="s">
        <v>577</v>
      </c>
      <c r="N1" s="9" t="s">
        <v>578</v>
      </c>
      <c r="O1" s="9" t="s">
        <v>579</v>
      </c>
    </row>
    <row r="2" s="1" customFormat="1" spans="1:15">
      <c r="A2" s="6">
        <v>47200</v>
      </c>
      <c r="B2" s="6"/>
      <c r="C2" s="6"/>
      <c r="D2" s="6">
        <f>A2</f>
        <v>47200</v>
      </c>
      <c r="E2" s="75" t="s">
        <v>580</v>
      </c>
      <c r="G2" s="7" t="str">
        <f>"美金收款"&amp;"-"&amp;C2</f>
        <v>美金收款-</v>
      </c>
      <c r="H2" s="3" t="s">
        <v>581</v>
      </c>
      <c r="I2" s="3">
        <v>1002.02</v>
      </c>
      <c r="J2" s="3" t="s">
        <v>582</v>
      </c>
      <c r="K2" s="3"/>
      <c r="L2" s="3" t="s">
        <v>18</v>
      </c>
      <c r="M2" s="3">
        <v>7.1072</v>
      </c>
      <c r="N2" s="6">
        <f>A2</f>
        <v>47200</v>
      </c>
      <c r="O2" s="6">
        <f t="shared" ref="O2:O9" si="0">ROUND(M2*N2,2)</f>
        <v>335459.84</v>
      </c>
    </row>
    <row r="3" s="1" customFormat="1" spans="1:15">
      <c r="A3" s="6"/>
      <c r="B3" s="6"/>
      <c r="C3" s="6"/>
      <c r="D3" s="6"/>
      <c r="E3" s="3"/>
      <c r="G3" s="7" t="str">
        <f>"美金收款"&amp;"-"&amp;C3</f>
        <v>美金收款-</v>
      </c>
      <c r="H3" s="3" t="s">
        <v>583</v>
      </c>
      <c r="I3" s="3">
        <v>1122</v>
      </c>
      <c r="J3" s="3" t="s">
        <v>570</v>
      </c>
      <c r="K3" s="75" t="str">
        <f>E2</f>
        <v>20 Taylor</v>
      </c>
      <c r="L3" s="3" t="s">
        <v>18</v>
      </c>
      <c r="M3" s="3">
        <v>7.1072</v>
      </c>
      <c r="N3" s="6">
        <f>D2</f>
        <v>47200</v>
      </c>
      <c r="O3" s="6">
        <f t="shared" si="0"/>
        <v>335459.84</v>
      </c>
    </row>
    <row r="4" s="1" customFormat="1" spans="1:15">
      <c r="A4" s="6">
        <v>23454</v>
      </c>
      <c r="B4" s="6">
        <v>46</v>
      </c>
      <c r="C4" s="6" t="s">
        <v>584</v>
      </c>
      <c r="D4" s="6">
        <v>7320</v>
      </c>
      <c r="E4" s="75" t="s">
        <v>585</v>
      </c>
      <c r="G4" s="7" t="str">
        <f>"美金收款"&amp;"-"&amp;C4</f>
        <v>美金收款-XLRQD310C25</v>
      </c>
      <c r="H4" s="3" t="s">
        <v>581</v>
      </c>
      <c r="I4" s="3">
        <v>1002.02</v>
      </c>
      <c r="J4" s="3" t="s">
        <v>582</v>
      </c>
      <c r="K4" s="3"/>
      <c r="L4" s="3" t="s">
        <v>18</v>
      </c>
      <c r="M4" s="3">
        <v>7.1072</v>
      </c>
      <c r="N4" s="6">
        <f>A4</f>
        <v>23454</v>
      </c>
      <c r="O4" s="6">
        <f t="shared" si="0"/>
        <v>166692.27</v>
      </c>
    </row>
    <row r="5" s="1" customFormat="1" spans="1:15">
      <c r="A5" s="6"/>
      <c r="B5" s="6"/>
      <c r="C5" s="6" t="s">
        <v>586</v>
      </c>
      <c r="D5" s="6">
        <v>2720</v>
      </c>
      <c r="E5" s="75" t="s">
        <v>585</v>
      </c>
      <c r="G5" s="7" t="str">
        <f>"美金收款"&amp;"-"&amp;C4</f>
        <v>美金收款-XLRQD310C25</v>
      </c>
      <c r="H5" s="3" t="s">
        <v>583</v>
      </c>
      <c r="I5" s="3">
        <v>1122</v>
      </c>
      <c r="J5" s="3" t="s">
        <v>570</v>
      </c>
      <c r="K5" s="75" t="str">
        <f>E4</f>
        <v>20 TRANS</v>
      </c>
      <c r="L5" s="3" t="s">
        <v>18</v>
      </c>
      <c r="M5" s="3">
        <v>7.1072</v>
      </c>
      <c r="N5" s="6">
        <f>D4</f>
        <v>7320</v>
      </c>
      <c r="O5" s="6">
        <f t="shared" si="0"/>
        <v>52024.7</v>
      </c>
    </row>
    <row r="6" s="1" customFormat="1" spans="1:15">
      <c r="A6" s="6"/>
      <c r="B6" s="6"/>
      <c r="C6" s="6" t="s">
        <v>587</v>
      </c>
      <c r="D6" s="6">
        <v>180</v>
      </c>
      <c r="E6" s="75" t="s">
        <v>585</v>
      </c>
      <c r="G6" s="7" t="str">
        <f>"美金收款"&amp;"-"&amp;C5</f>
        <v>美金收款-XLRQD324C25</v>
      </c>
      <c r="H6" s="3" t="s">
        <v>583</v>
      </c>
      <c r="I6" s="3">
        <v>1122</v>
      </c>
      <c r="J6" s="3" t="s">
        <v>570</v>
      </c>
      <c r="K6" s="75" t="str">
        <f>E5</f>
        <v>20 TRANS</v>
      </c>
      <c r="L6" s="3" t="s">
        <v>18</v>
      </c>
      <c r="M6" s="3">
        <v>7.1072</v>
      </c>
      <c r="N6" s="6">
        <f>D5</f>
        <v>2720</v>
      </c>
      <c r="O6" s="6">
        <f t="shared" si="0"/>
        <v>19331.58</v>
      </c>
    </row>
    <row r="7" s="1" customFormat="1" spans="1:15">
      <c r="A7" s="6"/>
      <c r="B7" s="6"/>
      <c r="C7" s="6" t="s">
        <v>588</v>
      </c>
      <c r="D7" s="6">
        <v>8780</v>
      </c>
      <c r="E7" s="75" t="s">
        <v>585</v>
      </c>
      <c r="G7" s="7" t="str">
        <f>"美金收款"&amp;"-"&amp;C6</f>
        <v>美金收款-XLRQD345C25</v>
      </c>
      <c r="H7" s="3" t="s">
        <v>583</v>
      </c>
      <c r="I7" s="3">
        <v>1122</v>
      </c>
      <c r="J7" s="3" t="s">
        <v>570</v>
      </c>
      <c r="K7" s="75" t="str">
        <f>E6</f>
        <v>20 TRANS</v>
      </c>
      <c r="L7" s="3" t="s">
        <v>18</v>
      </c>
      <c r="M7" s="3">
        <v>7.1072</v>
      </c>
      <c r="N7" s="6">
        <f>D6</f>
        <v>180</v>
      </c>
      <c r="O7" s="6">
        <f t="shared" si="0"/>
        <v>1279.3</v>
      </c>
    </row>
    <row r="8" s="1" customFormat="1" spans="1:15">
      <c r="A8" s="6"/>
      <c r="B8" s="6"/>
      <c r="C8" s="6" t="s">
        <v>589</v>
      </c>
      <c r="D8" s="6">
        <v>4500</v>
      </c>
      <c r="E8" s="75" t="s">
        <v>585</v>
      </c>
      <c r="G8" s="7" t="str">
        <f>"美金收款"&amp;"-"&amp;C7</f>
        <v>美金收款-XLRQD346C25</v>
      </c>
      <c r="H8" s="3" t="s">
        <v>583</v>
      </c>
      <c r="I8" s="3">
        <v>1122</v>
      </c>
      <c r="J8" s="3" t="s">
        <v>570</v>
      </c>
      <c r="K8" s="75" t="str">
        <f>E7</f>
        <v>20 TRANS</v>
      </c>
      <c r="L8" s="3" t="s">
        <v>18</v>
      </c>
      <c r="M8" s="3">
        <v>7.1072</v>
      </c>
      <c r="N8" s="6">
        <f>D7</f>
        <v>8780</v>
      </c>
      <c r="O8" s="6">
        <f t="shared" si="0"/>
        <v>62401.22</v>
      </c>
    </row>
    <row r="9" s="1" customFormat="1" spans="1:15">
      <c r="A9" s="6"/>
      <c r="B9" s="6"/>
      <c r="C9" s="6"/>
      <c r="D9" s="6"/>
      <c r="E9" s="3"/>
      <c r="G9" s="7" t="str">
        <f>"美金收款"&amp;"-"&amp;C8</f>
        <v>美金收款-XLRQD346C25-02</v>
      </c>
      <c r="H9" s="3" t="s">
        <v>583</v>
      </c>
      <c r="I9" s="3">
        <v>1122</v>
      </c>
      <c r="J9" s="3" t="s">
        <v>570</v>
      </c>
      <c r="K9" s="75" t="str">
        <f>E8</f>
        <v>20 TRANS</v>
      </c>
      <c r="L9" s="3" t="s">
        <v>18</v>
      </c>
      <c r="M9" s="3">
        <v>7.1072</v>
      </c>
      <c r="N9" s="6">
        <f>D8</f>
        <v>4500</v>
      </c>
      <c r="O9" s="6">
        <f t="shared" si="0"/>
        <v>31982.4</v>
      </c>
    </row>
    <row r="10" s="1" customFormat="1" spans="1:15">
      <c r="A10" s="6"/>
      <c r="B10" s="6"/>
      <c r="C10" s="6"/>
      <c r="D10" s="6"/>
      <c r="E10" s="3"/>
      <c r="G10" s="7" t="s">
        <v>590</v>
      </c>
      <c r="H10" s="3" t="s">
        <v>581</v>
      </c>
      <c r="I10" s="3">
        <v>5603.03</v>
      </c>
      <c r="J10" s="3" t="s">
        <v>591</v>
      </c>
      <c r="K10" s="3"/>
      <c r="L10" s="3" t="s">
        <v>592</v>
      </c>
      <c r="M10" s="3"/>
      <c r="N10" s="6"/>
      <c r="O10" s="6">
        <v>326.93</v>
      </c>
    </row>
    <row r="11" s="1" customFormat="1" spans="1:15">
      <c r="A11" s="6">
        <v>7997</v>
      </c>
      <c r="B11" s="6"/>
      <c r="C11" s="6" t="s">
        <v>593</v>
      </c>
      <c r="D11" s="6">
        <v>1100</v>
      </c>
      <c r="E11" s="75" t="s">
        <v>594</v>
      </c>
      <c r="G11" s="7" t="str">
        <f>"美金收款"&amp;"-"&amp;C11</f>
        <v>美金收款-XLRQD202J25</v>
      </c>
      <c r="H11" s="3" t="s">
        <v>581</v>
      </c>
      <c r="I11" s="3">
        <v>1002.02</v>
      </c>
      <c r="J11" s="3" t="s">
        <v>582</v>
      </c>
      <c r="K11" s="3"/>
      <c r="L11" s="3" t="s">
        <v>18</v>
      </c>
      <c r="M11" s="3">
        <v>7.1072</v>
      </c>
      <c r="N11" s="6">
        <f>A11</f>
        <v>7997</v>
      </c>
      <c r="O11" s="6">
        <f>ROUND(M11*N11,2)</f>
        <v>56836.28</v>
      </c>
    </row>
    <row r="12" s="1" customFormat="1" spans="1:15">
      <c r="A12" s="6"/>
      <c r="B12" s="6"/>
      <c r="C12" s="6" t="s">
        <v>595</v>
      </c>
      <c r="D12" s="6">
        <v>6897</v>
      </c>
      <c r="E12" s="75" t="s">
        <v>594</v>
      </c>
      <c r="G12" s="7" t="str">
        <f>"美金收款"&amp;"-"&amp;C11</f>
        <v>美金收款-XLRQD202J25</v>
      </c>
      <c r="H12" s="3" t="s">
        <v>583</v>
      </c>
      <c r="I12" s="3">
        <v>1122</v>
      </c>
      <c r="J12" s="3" t="s">
        <v>570</v>
      </c>
      <c r="K12" s="75" t="str">
        <f>E11</f>
        <v>Yasa Shipping</v>
      </c>
      <c r="L12" s="3" t="s">
        <v>18</v>
      </c>
      <c r="M12" s="3">
        <v>7.1072</v>
      </c>
      <c r="N12" s="6">
        <f>D11</f>
        <v>1100</v>
      </c>
      <c r="O12" s="6">
        <f>ROUND(M12*N12,2)</f>
        <v>7817.92</v>
      </c>
    </row>
    <row r="13" s="1" customFormat="1" spans="1:15">
      <c r="A13" s="6"/>
      <c r="B13" s="6"/>
      <c r="C13" s="6"/>
      <c r="D13" s="6"/>
      <c r="E13" s="3"/>
      <c r="G13" s="7" t="str">
        <f>"美金收款"&amp;"-"&amp;C12</f>
        <v>美金收款-XLRQD201J25</v>
      </c>
      <c r="H13" s="3" t="s">
        <v>583</v>
      </c>
      <c r="I13" s="3">
        <v>1122</v>
      </c>
      <c r="J13" s="3" t="s">
        <v>570</v>
      </c>
      <c r="K13" s="75" t="str">
        <f>E12</f>
        <v>Yasa Shipping</v>
      </c>
      <c r="L13" s="3" t="s">
        <v>18</v>
      </c>
      <c r="M13" s="3">
        <v>7.1072</v>
      </c>
      <c r="N13" s="6">
        <f>D12</f>
        <v>6897</v>
      </c>
      <c r="O13" s="6">
        <f>ROUND(M13*N13,2)</f>
        <v>49018.36</v>
      </c>
    </row>
    <row r="14" s="1" customFormat="1" spans="1:15">
      <c r="A14" s="6">
        <v>13218</v>
      </c>
      <c r="B14" s="6">
        <v>12</v>
      </c>
      <c r="C14" s="6"/>
      <c r="D14" s="6">
        <f>A14+B14</f>
        <v>13230</v>
      </c>
      <c r="E14" s="75" t="s">
        <v>596</v>
      </c>
      <c r="G14" s="7" t="str">
        <f>"美金收款"&amp;"-"&amp;C14</f>
        <v>美金收款-</v>
      </c>
      <c r="H14" s="3" t="s">
        <v>581</v>
      </c>
      <c r="I14" s="3">
        <v>1002.02</v>
      </c>
      <c r="J14" s="3" t="s">
        <v>582</v>
      </c>
      <c r="K14" s="3"/>
      <c r="L14" s="3" t="s">
        <v>18</v>
      </c>
      <c r="M14" s="3">
        <v>7.1072</v>
      </c>
      <c r="N14" s="6">
        <f>A14</f>
        <v>13218</v>
      </c>
      <c r="O14" s="6">
        <f>ROUND(M14*N14,2)</f>
        <v>93942.97</v>
      </c>
    </row>
    <row r="15" s="1" customFormat="1" spans="1:15">
      <c r="A15" s="6"/>
      <c r="B15" s="6"/>
      <c r="C15" s="6"/>
      <c r="D15" s="6"/>
      <c r="E15" s="3"/>
      <c r="G15" s="7" t="str">
        <f>"美金收款"&amp;"-"&amp;C14</f>
        <v>美金收款-</v>
      </c>
      <c r="H15" s="3" t="s">
        <v>583</v>
      </c>
      <c r="I15" s="3">
        <v>1122</v>
      </c>
      <c r="J15" s="3" t="s">
        <v>570</v>
      </c>
      <c r="K15" s="75" t="str">
        <f>E14</f>
        <v>19 SYNE</v>
      </c>
      <c r="L15" s="3" t="s">
        <v>18</v>
      </c>
      <c r="M15" s="3">
        <v>7.1072</v>
      </c>
      <c r="N15" s="6">
        <f>D14</f>
        <v>13230</v>
      </c>
      <c r="O15" s="6">
        <f>ROUND(M15*N15,2)</f>
        <v>94028.26</v>
      </c>
    </row>
    <row r="16" s="1" customFormat="1" spans="1:15">
      <c r="A16" s="6"/>
      <c r="B16" s="6"/>
      <c r="C16" s="6"/>
      <c r="D16" s="6"/>
      <c r="E16" s="3"/>
      <c r="G16" s="7" t="str">
        <f>"美金收款"&amp;"-"&amp;C15</f>
        <v>美金收款-</v>
      </c>
      <c r="H16" s="3" t="s">
        <v>581</v>
      </c>
      <c r="I16" s="3">
        <v>5603.03</v>
      </c>
      <c r="J16" s="3" t="s">
        <v>591</v>
      </c>
      <c r="K16" s="3"/>
      <c r="L16" s="3" t="s">
        <v>592</v>
      </c>
      <c r="M16" s="3"/>
      <c r="N16" s="6"/>
      <c r="O16" s="6">
        <v>85.29</v>
      </c>
    </row>
    <row r="17" s="1" customFormat="1" spans="1:15">
      <c r="A17" s="6">
        <v>20178</v>
      </c>
      <c r="B17" s="6">
        <v>12</v>
      </c>
      <c r="C17" s="6" t="s">
        <v>597</v>
      </c>
      <c r="D17" s="6">
        <v>5280</v>
      </c>
      <c r="E17" s="75" t="s">
        <v>190</v>
      </c>
      <c r="G17" s="7" t="str">
        <f>"美金收款"&amp;"-"&amp;C17</f>
        <v>美金收款-XLRQD303C25</v>
      </c>
      <c r="H17" s="3" t="s">
        <v>581</v>
      </c>
      <c r="I17" s="3">
        <v>1002.02</v>
      </c>
      <c r="J17" s="3" t="s">
        <v>582</v>
      </c>
      <c r="K17" s="3"/>
      <c r="L17" s="3" t="s">
        <v>18</v>
      </c>
      <c r="M17" s="3">
        <v>7.1072</v>
      </c>
      <c r="N17" s="6">
        <f>A17</f>
        <v>20178</v>
      </c>
      <c r="O17" s="6">
        <f t="shared" ref="O17:O26" si="1">ROUND(M17*N17,2)</f>
        <v>143409.08</v>
      </c>
    </row>
    <row r="18" s="1" customFormat="1" spans="1:15">
      <c r="A18" s="6"/>
      <c r="B18" s="6"/>
      <c r="C18" s="6" t="s">
        <v>193</v>
      </c>
      <c r="D18" s="6">
        <v>270</v>
      </c>
      <c r="E18" s="75" t="s">
        <v>190</v>
      </c>
      <c r="G18" s="7" t="str">
        <f t="shared" ref="G18:G26" si="2">"美金收款"&amp;"-"&amp;C17</f>
        <v>美金收款-XLRQD303C25</v>
      </c>
      <c r="H18" s="3" t="s">
        <v>583</v>
      </c>
      <c r="I18" s="3">
        <v>1122</v>
      </c>
      <c r="J18" s="3" t="s">
        <v>570</v>
      </c>
      <c r="K18" s="75" t="str">
        <f t="shared" ref="K18:K26" si="3">E17</f>
        <v>06 FLEE</v>
      </c>
      <c r="L18" s="3" t="s">
        <v>18</v>
      </c>
      <c r="M18" s="3">
        <v>7.1072</v>
      </c>
      <c r="N18" s="6">
        <f t="shared" ref="N18:N26" si="4">D17</f>
        <v>5280</v>
      </c>
      <c r="O18" s="6">
        <f t="shared" si="1"/>
        <v>37526.02</v>
      </c>
    </row>
    <row r="19" s="1" customFormat="1" spans="1:15">
      <c r="A19" s="6"/>
      <c r="B19" s="6"/>
      <c r="C19" s="6" t="s">
        <v>598</v>
      </c>
      <c r="D19" s="6">
        <v>100</v>
      </c>
      <c r="E19" s="75" t="s">
        <v>190</v>
      </c>
      <c r="G19" s="7" t="str">
        <f t="shared" si="2"/>
        <v>美金收款-XLRQD387C25-02</v>
      </c>
      <c r="H19" s="3" t="s">
        <v>583</v>
      </c>
      <c r="I19" s="3">
        <v>1122</v>
      </c>
      <c r="J19" s="3" t="s">
        <v>570</v>
      </c>
      <c r="K19" s="75" t="str">
        <f t="shared" si="3"/>
        <v>06 FLEE</v>
      </c>
      <c r="L19" s="3" t="s">
        <v>18</v>
      </c>
      <c r="M19" s="3">
        <v>7.1072</v>
      </c>
      <c r="N19" s="6">
        <f t="shared" si="4"/>
        <v>270</v>
      </c>
      <c r="O19" s="6">
        <f t="shared" si="1"/>
        <v>1918.94</v>
      </c>
    </row>
    <row r="20" s="1" customFormat="1" spans="1:15">
      <c r="A20" s="6"/>
      <c r="B20" s="6"/>
      <c r="C20" s="6" t="s">
        <v>599</v>
      </c>
      <c r="D20" s="6">
        <v>7200</v>
      </c>
      <c r="E20" s="75" t="s">
        <v>190</v>
      </c>
      <c r="G20" s="7" t="str">
        <f t="shared" si="2"/>
        <v>美金收款-XLRQD394C25</v>
      </c>
      <c r="H20" s="3" t="s">
        <v>583</v>
      </c>
      <c r="I20" s="3">
        <v>1122</v>
      </c>
      <c r="J20" s="3" t="s">
        <v>570</v>
      </c>
      <c r="K20" s="75" t="str">
        <f t="shared" si="3"/>
        <v>06 FLEE</v>
      </c>
      <c r="L20" s="3" t="s">
        <v>18</v>
      </c>
      <c r="M20" s="3">
        <v>7.1072</v>
      </c>
      <c r="N20" s="6">
        <f t="shared" si="4"/>
        <v>100</v>
      </c>
      <c r="O20" s="6">
        <f t="shared" si="1"/>
        <v>710.72</v>
      </c>
    </row>
    <row r="21" s="1" customFormat="1" spans="1:15">
      <c r="A21" s="6"/>
      <c r="B21" s="6"/>
      <c r="C21" s="6" t="s">
        <v>600</v>
      </c>
      <c r="D21" s="6">
        <v>200</v>
      </c>
      <c r="E21" s="75" t="s">
        <v>190</v>
      </c>
      <c r="G21" s="7" t="str">
        <f t="shared" si="2"/>
        <v>美金收款-XLRQD397C25</v>
      </c>
      <c r="H21" s="3" t="s">
        <v>583</v>
      </c>
      <c r="I21" s="3">
        <v>1122</v>
      </c>
      <c r="J21" s="3" t="s">
        <v>570</v>
      </c>
      <c r="K21" s="75" t="str">
        <f t="shared" si="3"/>
        <v>06 FLEE</v>
      </c>
      <c r="L21" s="3" t="s">
        <v>18</v>
      </c>
      <c r="M21" s="3">
        <v>7.1072</v>
      </c>
      <c r="N21" s="6">
        <f t="shared" si="4"/>
        <v>7200</v>
      </c>
      <c r="O21" s="6">
        <f t="shared" si="1"/>
        <v>51171.84</v>
      </c>
    </row>
    <row r="22" s="1" customFormat="1" spans="1:15">
      <c r="A22" s="6"/>
      <c r="B22" s="6"/>
      <c r="C22" s="6" t="s">
        <v>601</v>
      </c>
      <c r="D22" s="6">
        <v>100</v>
      </c>
      <c r="E22" s="75" t="s">
        <v>190</v>
      </c>
      <c r="G22" s="7" t="str">
        <f t="shared" si="2"/>
        <v>美金收款-XLRQD398C25</v>
      </c>
      <c r="H22" s="3" t="s">
        <v>583</v>
      </c>
      <c r="I22" s="3">
        <v>1122</v>
      </c>
      <c r="J22" s="3" t="s">
        <v>570</v>
      </c>
      <c r="K22" s="75" t="str">
        <f t="shared" si="3"/>
        <v>06 FLEE</v>
      </c>
      <c r="L22" s="3" t="s">
        <v>18</v>
      </c>
      <c r="M22" s="3">
        <v>7.1072</v>
      </c>
      <c r="N22" s="6">
        <f t="shared" si="4"/>
        <v>200</v>
      </c>
      <c r="O22" s="6">
        <f t="shared" si="1"/>
        <v>1421.44</v>
      </c>
    </row>
    <row r="23" s="1" customFormat="1" spans="1:15">
      <c r="A23" s="6"/>
      <c r="B23" s="6"/>
      <c r="C23" s="6" t="s">
        <v>602</v>
      </c>
      <c r="D23" s="6">
        <v>1560</v>
      </c>
      <c r="E23" s="75" t="s">
        <v>190</v>
      </c>
      <c r="G23" s="7" t="str">
        <f t="shared" si="2"/>
        <v>美金收款-XLRQD400C25</v>
      </c>
      <c r="H23" s="3" t="s">
        <v>583</v>
      </c>
      <c r="I23" s="3">
        <v>1122</v>
      </c>
      <c r="J23" s="3" t="s">
        <v>570</v>
      </c>
      <c r="K23" s="75" t="str">
        <f t="shared" si="3"/>
        <v>06 FLEE</v>
      </c>
      <c r="L23" s="3" t="s">
        <v>18</v>
      </c>
      <c r="M23" s="3">
        <v>7.1072</v>
      </c>
      <c r="N23" s="6">
        <f t="shared" si="4"/>
        <v>100</v>
      </c>
      <c r="O23" s="6">
        <f t="shared" si="1"/>
        <v>710.72</v>
      </c>
    </row>
    <row r="24" s="1" customFormat="1" spans="1:15">
      <c r="A24" s="6"/>
      <c r="B24" s="6"/>
      <c r="C24" s="6" t="s">
        <v>603</v>
      </c>
      <c r="D24" s="6">
        <v>1770</v>
      </c>
      <c r="E24" s="75" t="s">
        <v>190</v>
      </c>
      <c r="G24" s="7" t="str">
        <f t="shared" si="2"/>
        <v>美金收款-XLRQD439C25</v>
      </c>
      <c r="H24" s="3" t="s">
        <v>583</v>
      </c>
      <c r="I24" s="3">
        <v>1122</v>
      </c>
      <c r="J24" s="3" t="s">
        <v>570</v>
      </c>
      <c r="K24" s="75" t="str">
        <f t="shared" si="3"/>
        <v>06 FLEE</v>
      </c>
      <c r="L24" s="3" t="s">
        <v>18</v>
      </c>
      <c r="M24" s="3">
        <v>7.1072</v>
      </c>
      <c r="N24" s="6">
        <f t="shared" si="4"/>
        <v>1560</v>
      </c>
      <c r="O24" s="6">
        <f t="shared" si="1"/>
        <v>11087.23</v>
      </c>
    </row>
    <row r="25" s="1" customFormat="1" spans="1:15">
      <c r="A25" s="6"/>
      <c r="B25" s="6"/>
      <c r="C25" s="6" t="s">
        <v>604</v>
      </c>
      <c r="D25" s="6">
        <v>3710</v>
      </c>
      <c r="E25" s="75" t="s">
        <v>190</v>
      </c>
      <c r="G25" s="7" t="str">
        <f t="shared" si="2"/>
        <v>美金收款-XLRQD446C25</v>
      </c>
      <c r="H25" s="3" t="s">
        <v>583</v>
      </c>
      <c r="I25" s="3">
        <v>1122</v>
      </c>
      <c r="J25" s="3" t="s">
        <v>570</v>
      </c>
      <c r="K25" s="75" t="str">
        <f t="shared" si="3"/>
        <v>06 FLEE</v>
      </c>
      <c r="L25" s="3" t="s">
        <v>18</v>
      </c>
      <c r="M25" s="3">
        <v>7.1072</v>
      </c>
      <c r="N25" s="6">
        <f t="shared" si="4"/>
        <v>1770</v>
      </c>
      <c r="O25" s="6">
        <f t="shared" si="1"/>
        <v>12579.74</v>
      </c>
    </row>
    <row r="26" s="1" customFormat="1" spans="1:15">
      <c r="A26" s="6"/>
      <c r="B26" s="6"/>
      <c r="C26" s="6"/>
      <c r="D26" s="6"/>
      <c r="E26" s="3"/>
      <c r="G26" s="7" t="str">
        <f t="shared" si="2"/>
        <v>美金收款-XLRQD450C25</v>
      </c>
      <c r="H26" s="3" t="s">
        <v>583</v>
      </c>
      <c r="I26" s="3">
        <v>1122</v>
      </c>
      <c r="J26" s="3" t="s">
        <v>570</v>
      </c>
      <c r="K26" s="75" t="str">
        <f t="shared" si="3"/>
        <v>06 FLEE</v>
      </c>
      <c r="L26" s="3" t="s">
        <v>18</v>
      </c>
      <c r="M26" s="3">
        <v>7.1072</v>
      </c>
      <c r="N26" s="6">
        <f t="shared" si="4"/>
        <v>3710</v>
      </c>
      <c r="O26" s="6">
        <f t="shared" si="1"/>
        <v>26367.71</v>
      </c>
    </row>
    <row r="27" s="1" customFormat="1" spans="1:15">
      <c r="A27" s="6"/>
      <c r="B27" s="6"/>
      <c r="C27" s="6"/>
      <c r="D27" s="6"/>
      <c r="E27" s="3"/>
      <c r="G27" s="7" t="s">
        <v>605</v>
      </c>
      <c r="H27" s="3" t="s">
        <v>581</v>
      </c>
      <c r="I27" s="3">
        <v>5603.03</v>
      </c>
      <c r="J27" s="3" t="s">
        <v>591</v>
      </c>
      <c r="K27" s="3"/>
      <c r="L27" s="3" t="s">
        <v>592</v>
      </c>
      <c r="M27" s="3"/>
      <c r="N27" s="6"/>
      <c r="O27" s="6">
        <v>85.29</v>
      </c>
    </row>
    <row r="28" s="1" customFormat="1" spans="1:15">
      <c r="A28" s="6">
        <v>12359</v>
      </c>
      <c r="B28" s="6">
        <v>21</v>
      </c>
      <c r="C28" s="6" t="s">
        <v>606</v>
      </c>
      <c r="D28" s="6">
        <v>12380</v>
      </c>
      <c r="E28" s="75" t="s">
        <v>130</v>
      </c>
      <c r="G28" s="7" t="str">
        <f>"美金收款"&amp;"-"&amp;C28</f>
        <v>美金收款-XLRQD221J25</v>
      </c>
      <c r="H28" s="3" t="s">
        <v>581</v>
      </c>
      <c r="I28" s="3">
        <v>1002.02</v>
      </c>
      <c r="J28" s="3" t="s">
        <v>582</v>
      </c>
      <c r="K28" s="3"/>
      <c r="L28" s="3" t="s">
        <v>18</v>
      </c>
      <c r="M28" s="3">
        <v>7.1072</v>
      </c>
      <c r="N28" s="6">
        <f>A28</f>
        <v>12359</v>
      </c>
      <c r="O28" s="6">
        <f>ROUND(M28*N28,2)</f>
        <v>87837.88</v>
      </c>
    </row>
    <row r="29" s="1" customFormat="1" spans="1:15">
      <c r="A29" s="6"/>
      <c r="B29" s="6"/>
      <c r="C29" s="6"/>
      <c r="D29" s="6"/>
      <c r="E29" s="3"/>
      <c r="G29" s="7" t="str">
        <f>"美金收款"&amp;"-"&amp;C28</f>
        <v>美金收款-XLRQD221J25</v>
      </c>
      <c r="H29" s="3" t="s">
        <v>583</v>
      </c>
      <c r="I29" s="3">
        <v>1122</v>
      </c>
      <c r="J29" s="3" t="s">
        <v>570</v>
      </c>
      <c r="K29" s="75" t="str">
        <f>E28</f>
        <v>02 BERN</v>
      </c>
      <c r="L29" s="3" t="s">
        <v>18</v>
      </c>
      <c r="M29" s="3">
        <v>7.1072</v>
      </c>
      <c r="N29" s="6">
        <f>D28</f>
        <v>12380</v>
      </c>
      <c r="O29" s="6">
        <f>ROUND(M29*N29,2)</f>
        <v>87987.14</v>
      </c>
    </row>
    <row r="30" s="1" customFormat="1" spans="1:15">
      <c r="A30" s="6"/>
      <c r="B30" s="6"/>
      <c r="C30" s="6"/>
      <c r="D30" s="6"/>
      <c r="E30" s="3"/>
      <c r="G30" s="7" t="s">
        <v>607</v>
      </c>
      <c r="H30" s="3" t="s">
        <v>581</v>
      </c>
      <c r="I30" s="3">
        <v>5603.03</v>
      </c>
      <c r="J30" s="3" t="s">
        <v>591</v>
      </c>
      <c r="K30" s="3"/>
      <c r="L30" s="3" t="s">
        <v>592</v>
      </c>
      <c r="M30" s="3"/>
      <c r="N30" s="6"/>
      <c r="O30" s="6">
        <v>149.25</v>
      </c>
    </row>
    <row r="31" s="1" customFormat="1" spans="1:15">
      <c r="A31" s="6">
        <v>34229.65</v>
      </c>
      <c r="B31" s="6"/>
      <c r="C31" s="6" t="s">
        <v>608</v>
      </c>
      <c r="D31" s="6">
        <v>6100</v>
      </c>
      <c r="E31" s="75" t="s">
        <v>352</v>
      </c>
      <c r="G31" s="7" t="str">
        <f>"美金收款"&amp;"-"&amp;C31</f>
        <v>美金收款-XLRQD377J24</v>
      </c>
      <c r="H31" s="3" t="s">
        <v>581</v>
      </c>
      <c r="I31" s="3">
        <v>1002.02</v>
      </c>
      <c r="J31" s="3" t="s">
        <v>582</v>
      </c>
      <c r="K31" s="3"/>
      <c r="L31" s="3" t="s">
        <v>18</v>
      </c>
      <c r="M31" s="3">
        <v>7.1072</v>
      </c>
      <c r="N31" s="6">
        <f>A31</f>
        <v>34229.65</v>
      </c>
      <c r="O31" s="6">
        <f t="shared" ref="O31:O41" si="5">ROUND(M31*N31,2)</f>
        <v>243276.97</v>
      </c>
    </row>
    <row r="32" s="1" customFormat="1" spans="1:15">
      <c r="A32" s="6"/>
      <c r="B32" s="6"/>
      <c r="C32" s="6" t="s">
        <v>609</v>
      </c>
      <c r="D32" s="6">
        <v>1600</v>
      </c>
      <c r="E32" s="75" t="s">
        <v>352</v>
      </c>
      <c r="G32" s="7" t="str">
        <f>"美金收款"&amp;"-"&amp;C31</f>
        <v>美金收款-XLRQD377J24</v>
      </c>
      <c r="H32" s="3" t="s">
        <v>583</v>
      </c>
      <c r="I32" s="3">
        <v>1122</v>
      </c>
      <c r="J32" s="3" t="s">
        <v>570</v>
      </c>
      <c r="K32" s="75" t="str">
        <f>E31</f>
        <v>16 Paci</v>
      </c>
      <c r="L32" s="3" t="s">
        <v>18</v>
      </c>
      <c r="M32" s="3">
        <v>7.1072</v>
      </c>
      <c r="N32" s="6">
        <f>D31</f>
        <v>6100</v>
      </c>
      <c r="O32" s="6">
        <f t="shared" si="5"/>
        <v>43353.92</v>
      </c>
    </row>
    <row r="33" s="1" customFormat="1" spans="1:15">
      <c r="A33" s="6"/>
      <c r="B33" s="6"/>
      <c r="C33" s="6" t="s">
        <v>610</v>
      </c>
      <c r="D33" s="6">
        <v>14302.4</v>
      </c>
      <c r="E33" s="75" t="s">
        <v>352</v>
      </c>
      <c r="G33" s="7" t="str">
        <f>"美金收款"&amp;"-"&amp;C32</f>
        <v>美金收款-XLRQD241J25</v>
      </c>
      <c r="H33" s="3" t="s">
        <v>583</v>
      </c>
      <c r="I33" s="3">
        <v>1122</v>
      </c>
      <c r="J33" s="3" t="s">
        <v>570</v>
      </c>
      <c r="K33" s="75" t="str">
        <f>E32</f>
        <v>16 Paci</v>
      </c>
      <c r="L33" s="3" t="s">
        <v>18</v>
      </c>
      <c r="M33" s="3">
        <v>7.1072</v>
      </c>
      <c r="N33" s="6">
        <f>D32</f>
        <v>1600</v>
      </c>
      <c r="O33" s="6">
        <f t="shared" si="5"/>
        <v>11371.52</v>
      </c>
    </row>
    <row r="34" s="1" customFormat="1" spans="1:15">
      <c r="A34" s="6"/>
      <c r="B34" s="6"/>
      <c r="C34" s="6" t="s">
        <v>611</v>
      </c>
      <c r="D34" s="6">
        <v>7035.45</v>
      </c>
      <c r="E34" s="75" t="s">
        <v>352</v>
      </c>
      <c r="G34" s="7" t="str">
        <f>"美金收款"&amp;"-"&amp;C33</f>
        <v>美金收款-XLRQD242J25</v>
      </c>
      <c r="H34" s="3" t="s">
        <v>583</v>
      </c>
      <c r="I34" s="3">
        <v>1122</v>
      </c>
      <c r="J34" s="3" t="s">
        <v>570</v>
      </c>
      <c r="K34" s="75" t="str">
        <f>E33</f>
        <v>16 Paci</v>
      </c>
      <c r="L34" s="3" t="s">
        <v>18</v>
      </c>
      <c r="M34" s="3">
        <v>7.1072</v>
      </c>
      <c r="N34" s="6">
        <f>D33</f>
        <v>14302.4</v>
      </c>
      <c r="O34" s="6">
        <f t="shared" si="5"/>
        <v>101650.02</v>
      </c>
    </row>
    <row r="35" s="1" customFormat="1" spans="1:15">
      <c r="A35" s="6"/>
      <c r="B35" s="6"/>
      <c r="C35" s="6" t="s">
        <v>612</v>
      </c>
      <c r="D35" s="6">
        <v>5191.8</v>
      </c>
      <c r="E35" s="75" t="s">
        <v>352</v>
      </c>
      <c r="G35" s="7" t="str">
        <f>"美金收款"&amp;"-"&amp;C34</f>
        <v>美金收款-XLRQD246J25</v>
      </c>
      <c r="H35" s="3" t="s">
        <v>583</v>
      </c>
      <c r="I35" s="3">
        <v>1122</v>
      </c>
      <c r="J35" s="3" t="s">
        <v>570</v>
      </c>
      <c r="K35" s="75" t="str">
        <f>E34</f>
        <v>16 Paci</v>
      </c>
      <c r="L35" s="3" t="s">
        <v>18</v>
      </c>
      <c r="M35" s="3">
        <v>7.1072</v>
      </c>
      <c r="N35" s="6">
        <f>D34</f>
        <v>7035.45</v>
      </c>
      <c r="O35" s="6">
        <f t="shared" si="5"/>
        <v>50002.35</v>
      </c>
    </row>
    <row r="36" s="1" customFormat="1" spans="1:15">
      <c r="A36" s="6"/>
      <c r="B36" s="6"/>
      <c r="C36" s="6"/>
      <c r="D36" s="6"/>
      <c r="E36" s="3"/>
      <c r="G36" s="7" t="str">
        <f>"美金收款"&amp;"-"&amp;C35</f>
        <v>美金收款-XLRQD249J25</v>
      </c>
      <c r="H36" s="3" t="s">
        <v>583</v>
      </c>
      <c r="I36" s="3">
        <v>1122</v>
      </c>
      <c r="J36" s="3" t="s">
        <v>570</v>
      </c>
      <c r="K36" s="75" t="str">
        <f>E35</f>
        <v>16 Paci</v>
      </c>
      <c r="L36" s="3" t="s">
        <v>18</v>
      </c>
      <c r="M36" s="3">
        <v>7.1072</v>
      </c>
      <c r="N36" s="6">
        <f>D35</f>
        <v>5191.8</v>
      </c>
      <c r="O36" s="6">
        <f t="shared" si="5"/>
        <v>36899.16</v>
      </c>
    </row>
    <row r="37" s="1" customFormat="1" spans="1:15">
      <c r="A37" s="6">
        <v>17725</v>
      </c>
      <c r="B37" s="6">
        <v>25</v>
      </c>
      <c r="C37" s="6" t="s">
        <v>613</v>
      </c>
      <c r="D37" s="6">
        <v>1100</v>
      </c>
      <c r="E37" s="75" t="s">
        <v>181</v>
      </c>
      <c r="G37" s="7" t="str">
        <f>"美金收款"&amp;"-"&amp;C37</f>
        <v>美金收款-XLRQD316T25</v>
      </c>
      <c r="H37" s="3" t="s">
        <v>581</v>
      </c>
      <c r="I37" s="3">
        <v>1002.02</v>
      </c>
      <c r="J37" s="3" t="s">
        <v>582</v>
      </c>
      <c r="K37" s="3"/>
      <c r="L37" s="3" t="s">
        <v>18</v>
      </c>
      <c r="M37" s="3">
        <v>7.1072</v>
      </c>
      <c r="N37" s="6">
        <f>A37</f>
        <v>17725</v>
      </c>
      <c r="O37" s="6">
        <f t="shared" si="5"/>
        <v>125975.12</v>
      </c>
    </row>
    <row r="38" s="1" customFormat="1" spans="1:15">
      <c r="A38" s="6"/>
      <c r="B38" s="6"/>
      <c r="C38" s="6" t="s">
        <v>614</v>
      </c>
      <c r="D38" s="6">
        <v>14450</v>
      </c>
      <c r="E38" s="75" t="s">
        <v>181</v>
      </c>
      <c r="G38" s="7" t="str">
        <f>"美金收款"&amp;"-"&amp;C37</f>
        <v>美金收款-XLRQD316T25</v>
      </c>
      <c r="H38" s="3" t="s">
        <v>583</v>
      </c>
      <c r="I38" s="3">
        <v>1122</v>
      </c>
      <c r="J38" s="3" t="s">
        <v>570</v>
      </c>
      <c r="K38" s="75" t="str">
        <f>E37</f>
        <v>24台湾长荣航运</v>
      </c>
      <c r="L38" s="3" t="s">
        <v>18</v>
      </c>
      <c r="M38" s="3">
        <v>7.1072</v>
      </c>
      <c r="N38" s="6">
        <f>D37</f>
        <v>1100</v>
      </c>
      <c r="O38" s="6">
        <f t="shared" si="5"/>
        <v>7817.92</v>
      </c>
    </row>
    <row r="39" s="1" customFormat="1" spans="1:15">
      <c r="A39" s="6"/>
      <c r="B39" s="6"/>
      <c r="C39" s="6" t="s">
        <v>615</v>
      </c>
      <c r="D39" s="6">
        <v>1100</v>
      </c>
      <c r="E39" s="75" t="s">
        <v>181</v>
      </c>
      <c r="G39" s="7" t="str">
        <f>"美金收款"&amp;"-"&amp;C38</f>
        <v>美金收款-XLRQD268T25</v>
      </c>
      <c r="H39" s="3" t="s">
        <v>583</v>
      </c>
      <c r="I39" s="3">
        <v>1122</v>
      </c>
      <c r="J39" s="3" t="s">
        <v>570</v>
      </c>
      <c r="K39" s="75" t="str">
        <f>E38</f>
        <v>24台湾长荣航运</v>
      </c>
      <c r="L39" s="3" t="s">
        <v>18</v>
      </c>
      <c r="M39" s="3">
        <v>7.1072</v>
      </c>
      <c r="N39" s="6">
        <f>D38</f>
        <v>14450</v>
      </c>
      <c r="O39" s="6">
        <f t="shared" si="5"/>
        <v>102699.04</v>
      </c>
    </row>
    <row r="40" s="1" customFormat="1" spans="1:15">
      <c r="A40" s="6"/>
      <c r="B40" s="6"/>
      <c r="C40" s="6" t="s">
        <v>616</v>
      </c>
      <c r="D40" s="6">
        <v>1100</v>
      </c>
      <c r="E40" s="75" t="s">
        <v>181</v>
      </c>
      <c r="G40" s="7" t="str">
        <f>"美金收款"&amp;"-"&amp;C39</f>
        <v>美金收款-XLRQD315T25</v>
      </c>
      <c r="H40" s="3" t="s">
        <v>583</v>
      </c>
      <c r="I40" s="3">
        <v>1122</v>
      </c>
      <c r="J40" s="3" t="s">
        <v>570</v>
      </c>
      <c r="K40" s="75" t="str">
        <f>E39</f>
        <v>24台湾长荣航运</v>
      </c>
      <c r="L40" s="3" t="s">
        <v>18</v>
      </c>
      <c r="M40" s="3">
        <v>7.1072</v>
      </c>
      <c r="N40" s="6">
        <f>D39</f>
        <v>1100</v>
      </c>
      <c r="O40" s="6">
        <f t="shared" si="5"/>
        <v>7817.92</v>
      </c>
    </row>
    <row r="41" s="1" customFormat="1" spans="7:15">
      <c r="G41" s="7" t="str">
        <f>"美金收款"&amp;"-"&amp;C40</f>
        <v>美金收款-XLRQD317T25</v>
      </c>
      <c r="H41" s="3" t="s">
        <v>583</v>
      </c>
      <c r="I41" s="3">
        <v>1122</v>
      </c>
      <c r="J41" s="3" t="s">
        <v>570</v>
      </c>
      <c r="K41" s="75" t="str">
        <f>E40</f>
        <v>24台湾长荣航运</v>
      </c>
      <c r="L41" s="3" t="s">
        <v>18</v>
      </c>
      <c r="M41" s="3">
        <v>7.1072</v>
      </c>
      <c r="N41" s="6">
        <f>D40</f>
        <v>1100</v>
      </c>
      <c r="O41" s="6">
        <f t="shared" si="5"/>
        <v>7817.92</v>
      </c>
    </row>
    <row r="42" s="1" customFormat="1" spans="7:15">
      <c r="G42" s="7" t="s">
        <v>617</v>
      </c>
      <c r="H42" s="3" t="s">
        <v>581</v>
      </c>
      <c r="I42" s="3">
        <v>5603.03</v>
      </c>
      <c r="J42" s="3" t="s">
        <v>591</v>
      </c>
      <c r="K42" s="3"/>
      <c r="L42" s="3" t="s">
        <v>592</v>
      </c>
      <c r="M42" s="3"/>
      <c r="N42" s="6"/>
      <c r="O42" s="6">
        <v>177.68</v>
      </c>
    </row>
    <row r="43" s="1" customFormat="1" spans="1:15">
      <c r="A43" s="1">
        <v>15360</v>
      </c>
      <c r="B43" s="1">
        <v>40</v>
      </c>
      <c r="C43" s="1" t="s">
        <v>618</v>
      </c>
      <c r="D43" s="1">
        <v>15400</v>
      </c>
      <c r="E43" s="76" t="s">
        <v>619</v>
      </c>
      <c r="G43" s="7" t="str">
        <f>"美金收款"&amp;"-"&amp;C43</f>
        <v>美金收款-XLRQD080M25</v>
      </c>
      <c r="H43" s="3" t="s">
        <v>581</v>
      </c>
      <c r="I43" s="3">
        <v>1002.08</v>
      </c>
      <c r="J43" s="3" t="s">
        <v>620</v>
      </c>
      <c r="K43" s="3"/>
      <c r="L43" s="3" t="s">
        <v>18</v>
      </c>
      <c r="M43" s="3">
        <v>7.1072</v>
      </c>
      <c r="N43" s="6">
        <f>A43</f>
        <v>15360</v>
      </c>
      <c r="O43" s="6">
        <f>ROUND(M43*N43,2)</f>
        <v>109166.59</v>
      </c>
    </row>
    <row r="44" s="1" customFormat="1" spans="5:15">
      <c r="E44" s="8"/>
      <c r="G44" s="7" t="str">
        <f>"美金收款"&amp;"-"&amp;C43</f>
        <v>美金收款-XLRQD080M25</v>
      </c>
      <c r="H44" s="3" t="s">
        <v>583</v>
      </c>
      <c r="I44" s="3">
        <v>1122</v>
      </c>
      <c r="J44" s="3" t="s">
        <v>570</v>
      </c>
      <c r="K44" s="75" t="str">
        <f>E43</f>
        <v>15 Oceanbrave</v>
      </c>
      <c r="L44" s="3" t="s">
        <v>18</v>
      </c>
      <c r="M44" s="3">
        <v>7.1072</v>
      </c>
      <c r="N44" s="6">
        <f>D43</f>
        <v>15400</v>
      </c>
      <c r="O44" s="6">
        <f>ROUND(M44*N44,2)</f>
        <v>109450.88</v>
      </c>
    </row>
    <row r="45" s="1" customFormat="1" spans="5:15">
      <c r="E45" s="8"/>
      <c r="G45" s="7" t="s">
        <v>617</v>
      </c>
      <c r="H45" s="3" t="s">
        <v>581</v>
      </c>
      <c r="I45" s="3">
        <v>5603.03</v>
      </c>
      <c r="J45" s="3" t="s">
        <v>591</v>
      </c>
      <c r="K45" s="3"/>
      <c r="L45" s="3" t="s">
        <v>592</v>
      </c>
      <c r="M45" s="3"/>
      <c r="N45" s="6"/>
      <c r="O45" s="10">
        <v>284.29</v>
      </c>
    </row>
    <row r="46" s="1" customFormat="1" spans="1:15">
      <c r="A46" s="1">
        <v>270</v>
      </c>
      <c r="C46" s="1" t="s">
        <v>621</v>
      </c>
      <c r="D46" s="1">
        <v>270</v>
      </c>
      <c r="E46" s="76" t="s">
        <v>622</v>
      </c>
      <c r="G46" s="7" t="str">
        <f>"美金收款"&amp;"-"&amp;C46</f>
        <v>美金收款-XLRQD082M25</v>
      </c>
      <c r="H46" s="3" t="s">
        <v>581</v>
      </c>
      <c r="I46" s="3">
        <v>1002.08</v>
      </c>
      <c r="J46" s="3" t="s">
        <v>620</v>
      </c>
      <c r="K46" s="3"/>
      <c r="L46" s="3" t="s">
        <v>18</v>
      </c>
      <c r="M46" s="3">
        <v>7.1072</v>
      </c>
      <c r="N46" s="6">
        <f>A46</f>
        <v>270</v>
      </c>
      <c r="O46" s="6">
        <f>ROUND(M46*N46,2)</f>
        <v>1918.94</v>
      </c>
    </row>
    <row r="47" s="1" customFormat="1" spans="7:15">
      <c r="G47" s="7" t="str">
        <f>"美金收款"&amp;"-"&amp;C46</f>
        <v>美金收款-XLRQD082M25</v>
      </c>
      <c r="H47" s="3" t="s">
        <v>583</v>
      </c>
      <c r="I47" s="3">
        <v>1122</v>
      </c>
      <c r="J47" s="3" t="s">
        <v>570</v>
      </c>
      <c r="K47" s="75" t="str">
        <f>E46</f>
        <v>ENEOS</v>
      </c>
      <c r="L47" s="3" t="s">
        <v>18</v>
      </c>
      <c r="M47" s="3">
        <v>7.1072</v>
      </c>
      <c r="N47" s="6">
        <f>D46</f>
        <v>270</v>
      </c>
      <c r="O47" s="6">
        <f>ROUND(M47*N47,2)</f>
        <v>1918.94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WPS_LYX</cp:lastModifiedBy>
  <dcterms:created xsi:type="dcterms:W3CDTF">2025-10-15T03:29:00Z</dcterms:created>
  <dcterms:modified xsi:type="dcterms:W3CDTF">2025-10-31T08:30:20Z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CD62EAC91BAD41CAB314BA2E2322419C_11</vt:lpwstr>
  </property>
  <property fmtid="{D5CDD505-2E9C-101B-9397-08002B2CF9AE}" pid="3" name="KSOProductBuildVer">
    <vt:lpwstr>2052-12.1.0.23125</vt:lpwstr>
  </property>
</Properties>
</file>